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【人事課】研修センター\◇フォーマット\編集用データ\"/>
    </mc:Choice>
  </mc:AlternateContent>
  <xr:revisionPtr revIDLastSave="0" documentId="13_ncr:1_{6CEB946E-1CD1-49E0-82D9-2A41AADB4E9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利用申込書" sheetId="15" r:id="rId1"/>
    <sheet name="《記入例》" sheetId="18" r:id="rId2"/>
  </sheets>
  <definedNames>
    <definedName name="_xlnm.Print_Area" localSheetId="1">《記入例》!$A$1:$P$54</definedName>
    <definedName name="_xlnm.Print_Area" localSheetId="0">利用申込書!$A$1:$P$54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8" l="1"/>
  <c r="N20" i="18" l="1"/>
  <c r="M20" i="18"/>
  <c r="L20" i="18"/>
  <c r="L22" i="18" s="1"/>
  <c r="K20" i="18"/>
  <c r="J20" i="18"/>
  <c r="I20" i="18"/>
  <c r="I22" i="18" s="1"/>
  <c r="H20" i="18"/>
  <c r="H22" i="18" s="1"/>
  <c r="G20" i="18"/>
  <c r="G22" i="18" s="1"/>
  <c r="F20" i="18"/>
  <c r="E18" i="18"/>
  <c r="E17" i="18"/>
  <c r="E16" i="18"/>
  <c r="E15" i="18"/>
  <c r="L20" i="15"/>
  <c r="L22" i="15" s="1"/>
  <c r="M20" i="15"/>
  <c r="N20" i="15"/>
  <c r="E15" i="15"/>
  <c r="F20" i="15"/>
  <c r="G20" i="15"/>
  <c r="G22" i="15" s="1"/>
  <c r="H20" i="15"/>
  <c r="H22" i="15" s="1"/>
  <c r="I20" i="15"/>
  <c r="I22" i="15" s="1"/>
  <c r="J20" i="15"/>
  <c r="K20" i="15"/>
  <c r="E20" i="18" l="1"/>
  <c r="F23" i="18"/>
  <c r="F34" i="15"/>
  <c r="F23" i="15"/>
  <c r="E18" i="15"/>
  <c r="E17" i="15"/>
  <c r="E16" i="15"/>
  <c r="E20" i="15" l="1"/>
</calcChain>
</file>

<file path=xl/sharedStrings.xml><?xml version="1.0" encoding="utf-8"?>
<sst xmlns="http://schemas.openxmlformats.org/spreadsheetml/2006/main" count="188" uniqueCount="98">
  <si>
    <t>予約受付番号</t>
    <rPh sb="0" eb="2">
      <t>ヨヤク</t>
    </rPh>
    <rPh sb="2" eb="4">
      <t>ウケツケ</t>
    </rPh>
    <rPh sb="4" eb="6">
      <t>バンゴウ</t>
    </rPh>
    <phoneticPr fontId="4"/>
  </si>
  <si>
    <t>受付年月日</t>
    <rPh sb="0" eb="2">
      <t>ウケツケ</t>
    </rPh>
    <rPh sb="2" eb="5">
      <t>ネンガッピ</t>
    </rPh>
    <phoneticPr fontId="4"/>
  </si>
  <si>
    <t>部屋番号</t>
    <rPh sb="0" eb="2">
      <t>ヘヤ</t>
    </rPh>
    <rPh sb="2" eb="4">
      <t>バンゴウ</t>
    </rPh>
    <phoneticPr fontId="4"/>
  </si>
  <si>
    <t>受付者印</t>
    <rPh sb="0" eb="2">
      <t>ウケツケ</t>
    </rPh>
    <rPh sb="2" eb="3">
      <t>シャ</t>
    </rPh>
    <rPh sb="3" eb="4">
      <t>イン</t>
    </rPh>
    <phoneticPr fontId="4"/>
  </si>
  <si>
    <t>利用日</t>
    <rPh sb="0" eb="1">
      <t>リ</t>
    </rPh>
    <rPh sb="1" eb="2">
      <t>ヨウ</t>
    </rPh>
    <rPh sb="2" eb="3">
      <t>ヒ</t>
    </rPh>
    <phoneticPr fontId="4"/>
  </si>
  <si>
    <t>宿泊人数</t>
    <rPh sb="0" eb="2">
      <t>シュクハク</t>
    </rPh>
    <rPh sb="2" eb="4">
      <t>ニンズウ</t>
    </rPh>
    <phoneticPr fontId="4"/>
  </si>
  <si>
    <t>宿泊人数内訳・料金</t>
    <rPh sb="0" eb="2">
      <t>シュクハク</t>
    </rPh>
    <rPh sb="2" eb="4">
      <t>ニンズウ</t>
    </rPh>
    <rPh sb="4" eb="5">
      <t>ウチ</t>
    </rPh>
    <rPh sb="5" eb="6">
      <t>ワケ</t>
    </rPh>
    <rPh sb="7" eb="8">
      <t>リョウ</t>
    </rPh>
    <rPh sb="8" eb="9">
      <t>キン</t>
    </rPh>
    <phoneticPr fontId="4"/>
  </si>
  <si>
    <t>食事数・料金</t>
    <rPh sb="0" eb="1">
      <t>ショク</t>
    </rPh>
    <rPh sb="1" eb="2">
      <t>コト</t>
    </rPh>
    <rPh sb="2" eb="3">
      <t>スウ</t>
    </rPh>
    <rPh sb="4" eb="6">
      <t>リョウキン</t>
    </rPh>
    <phoneticPr fontId="4"/>
  </si>
  <si>
    <t>学内</t>
    <rPh sb="0" eb="2">
      <t>ガクナイ</t>
    </rPh>
    <phoneticPr fontId="4"/>
  </si>
  <si>
    <t>一般</t>
    <rPh sb="0" eb="2">
      <t>イッパン</t>
    </rPh>
    <phoneticPr fontId="4"/>
  </si>
  <si>
    <t>３歳未満</t>
    <rPh sb="1" eb="4">
      <t>サイミマン</t>
    </rPh>
    <phoneticPr fontId="3"/>
  </si>
  <si>
    <t>昼食</t>
    <rPh sb="0" eb="2">
      <t>チュウショク</t>
    </rPh>
    <phoneticPr fontId="4"/>
  </si>
  <si>
    <t>夕食</t>
    <rPh sb="0" eb="2">
      <t>ユウショク</t>
    </rPh>
    <phoneticPr fontId="4"/>
  </si>
  <si>
    <t>翌朝食</t>
    <rPh sb="0" eb="1">
      <t>ヨク</t>
    </rPh>
    <rPh sb="1" eb="3">
      <t>チョウショク</t>
    </rPh>
    <phoneticPr fontId="4"/>
  </si>
  <si>
    <t>利用料金　合計</t>
    <rPh sb="0" eb="4">
      <t>リヨウリョウキン</t>
    </rPh>
    <rPh sb="5" eb="7">
      <t>ゴウケイ</t>
    </rPh>
    <phoneticPr fontId="4"/>
  </si>
  <si>
    <t>利用者名簿</t>
    <phoneticPr fontId="8"/>
  </si>
  <si>
    <t>所属校・卒業校</t>
    <rPh sb="0" eb="2">
      <t>ショゾク</t>
    </rPh>
    <rPh sb="2" eb="3">
      <t>コウ</t>
    </rPh>
    <rPh sb="4" eb="6">
      <t>ソツギョウ</t>
    </rPh>
    <rPh sb="6" eb="7">
      <t>コウ</t>
    </rPh>
    <phoneticPr fontId="4"/>
  </si>
  <si>
    <t>学籍番号・卒業年月</t>
    <rPh sb="0" eb="1">
      <t>ガク</t>
    </rPh>
    <rPh sb="1" eb="2">
      <t>セキ</t>
    </rPh>
    <rPh sb="2" eb="4">
      <t>バンゴウ</t>
    </rPh>
    <rPh sb="5" eb="7">
      <t>ソツギョウ</t>
    </rPh>
    <rPh sb="7" eb="8">
      <t>ドシ</t>
    </rPh>
    <rPh sb="8" eb="9">
      <t>ゲツ</t>
    </rPh>
    <phoneticPr fontId="4"/>
  </si>
  <si>
    <t>氏　名</t>
    <rPh sb="0" eb="1">
      <t>シ</t>
    </rPh>
    <rPh sb="2" eb="3">
      <t>メイ</t>
    </rPh>
    <phoneticPr fontId="4"/>
  </si>
  <si>
    <t>緊急連絡先</t>
    <rPh sb="0" eb="4">
      <t>キンキュウレンラク</t>
    </rPh>
    <rPh sb="4" eb="5">
      <t>サキ</t>
    </rPh>
    <phoneticPr fontId="4"/>
  </si>
  <si>
    <t>続柄</t>
    <rPh sb="0" eb="2">
      <t>ゾクガラ</t>
    </rPh>
    <phoneticPr fontId="4"/>
  </si>
  <si>
    <t>年齢</t>
    <rPh sb="0" eb="1">
      <t>トシ</t>
    </rPh>
    <rPh sb="1" eb="2">
      <t>ヨワイ</t>
    </rPh>
    <phoneticPr fontId="4"/>
  </si>
  <si>
    <t>性別</t>
    <rPh sb="0" eb="2">
      <t>セイベツ</t>
    </rPh>
    <phoneticPr fontId="4"/>
  </si>
  <si>
    <t>申込代表者</t>
    <rPh sb="0" eb="2">
      <t>モウシコミ</t>
    </rPh>
    <rPh sb="2" eb="5">
      <t>ダイヒョウシャ</t>
    </rPh>
    <phoneticPr fontId="4"/>
  </si>
  <si>
    <t>本人</t>
    <rPh sb="0" eb="1">
      <t>ホン</t>
    </rPh>
    <rPh sb="1" eb="2">
      <t>ヒト</t>
    </rPh>
    <phoneticPr fontId="4"/>
  </si>
  <si>
    <t>共立女子学園　研修センター利用申込書</t>
    <rPh sb="0" eb="2">
      <t>キョウリツ</t>
    </rPh>
    <rPh sb="2" eb="4">
      <t>ジョシ</t>
    </rPh>
    <rPh sb="4" eb="6">
      <t>ガクエン</t>
    </rPh>
    <rPh sb="7" eb="9">
      <t>ケンシュウ</t>
    </rPh>
    <rPh sb="13" eb="15">
      <t>リヨウ</t>
    </rPh>
    <rPh sb="15" eb="17">
      <t>モウシコミ</t>
    </rPh>
    <rPh sb="17" eb="18">
      <t>ショ</t>
    </rPh>
    <phoneticPr fontId="4"/>
  </si>
  <si>
    <t>身分</t>
    <rPh sb="0" eb="2">
      <t>ミブン</t>
    </rPh>
    <phoneticPr fontId="3"/>
  </si>
  <si>
    <t>旧姓：</t>
    <rPh sb="0" eb="2">
      <t>キュウセイ</t>
    </rPh>
    <phoneticPr fontId="3"/>
  </si>
  <si>
    <t>住所</t>
    <rPh sb="0" eb="2">
      <t>ジュウショ</t>
    </rPh>
    <phoneticPr fontId="4"/>
  </si>
  <si>
    <t>〒</t>
    <phoneticPr fontId="3"/>
  </si>
  <si>
    <t>-</t>
    <phoneticPr fontId="3"/>
  </si>
  <si>
    <t>所属</t>
    <rPh sb="0" eb="2">
      <t>ショゾク</t>
    </rPh>
    <phoneticPr fontId="3"/>
  </si>
  <si>
    <t>連絡先</t>
    <phoneticPr fontId="3"/>
  </si>
  <si>
    <t>校務</t>
    <rPh sb="0" eb="2">
      <t>コウム</t>
    </rPh>
    <phoneticPr fontId="4"/>
  </si>
  <si>
    <t>合計数</t>
    <rPh sb="0" eb="3">
      <t>ゴウケイスウ</t>
    </rPh>
    <phoneticPr fontId="4"/>
  </si>
  <si>
    <t>小計</t>
    <rPh sb="0" eb="2">
      <t>ショウケイ</t>
    </rPh>
    <phoneticPr fontId="3"/>
  </si>
  <si>
    <t>確認印</t>
    <rPh sb="0" eb="2">
      <t>カクニン</t>
    </rPh>
    <rPh sb="2" eb="3">
      <t>イン</t>
    </rPh>
    <phoneticPr fontId="4"/>
  </si>
  <si>
    <t>利用期間</t>
    <rPh sb="0" eb="4">
      <t>リヨウキカン</t>
    </rPh>
    <phoneticPr fontId="3"/>
  </si>
  <si>
    <t>利用寮</t>
    <rPh sb="0" eb="3">
      <t>リヨウリョウ</t>
    </rPh>
    <phoneticPr fontId="3"/>
  </si>
  <si>
    <t>～</t>
    <phoneticPr fontId="3"/>
  </si>
  <si>
    <t>（　　泊　　日）</t>
    <rPh sb="3" eb="4">
      <t>ハク</t>
    </rPh>
    <rPh sb="6" eb="7">
      <t>ニチ</t>
    </rPh>
    <phoneticPr fontId="3"/>
  </si>
  <si>
    <t>昼食(校務)</t>
    <rPh sb="0" eb="2">
      <t>チュウショク</t>
    </rPh>
    <rPh sb="3" eb="5">
      <t>コウム</t>
    </rPh>
    <phoneticPr fontId="4"/>
  </si>
  <si>
    <t>　　　月　　　日</t>
    <rPh sb="3" eb="4">
      <t>ガツ</t>
    </rPh>
    <rPh sb="7" eb="8">
      <t>ニチ</t>
    </rPh>
    <phoneticPr fontId="3"/>
  </si>
  <si>
    <t>子ども</t>
    <rPh sb="0" eb="1">
      <t>コ</t>
    </rPh>
    <phoneticPr fontId="4"/>
  </si>
  <si>
    <t>ﾌﾘｶﾞﾅ</t>
    <phoneticPr fontId="4"/>
  </si>
  <si>
    <t>氏名</t>
    <phoneticPr fontId="3"/>
  </si>
  <si>
    <t>申込代表者情報</t>
    <rPh sb="0" eb="5">
      <t>モウシコミダイヒョウシャ</t>
    </rPh>
    <rPh sb="5" eb="7">
      <t>ジョウホウ</t>
    </rPh>
    <phoneticPr fontId="3"/>
  </si>
  <si>
    <t>宿泊情報</t>
    <rPh sb="0" eb="4">
      <t>シュクハクジョウホウ</t>
    </rPh>
    <phoneticPr fontId="3"/>
  </si>
  <si>
    <t>【宿泊当日連絡先】　軽井沢寮：0267-42-3615　　河口湖寮：0555-85-3094</t>
    <rPh sb="1" eb="5">
      <t>シュクハクトウジツ</t>
    </rPh>
    <rPh sb="5" eb="8">
      <t>レンラクサキ</t>
    </rPh>
    <rPh sb="10" eb="14">
      <t>カルイザワリョウ</t>
    </rPh>
    <rPh sb="29" eb="33">
      <t>カワグチコリョウ</t>
    </rPh>
    <phoneticPr fontId="3"/>
  </si>
  <si>
    <t>090-1234-5678</t>
    <phoneticPr fontId="3"/>
  </si>
  <si>
    <t>家政学部</t>
    <rPh sb="0" eb="4">
      <t>カセイガクブ</t>
    </rPh>
    <phoneticPr fontId="3"/>
  </si>
  <si>
    <t>女</t>
    <rPh sb="0" eb="1">
      <t>オンナ</t>
    </rPh>
    <phoneticPr fontId="3"/>
  </si>
  <si>
    <t>　 教職員</t>
    <rPh sb="2" eb="5">
      <t>キョウショクイン</t>
    </rPh>
    <phoneticPr fontId="3"/>
  </si>
  <si>
    <t>　 在学生</t>
    <phoneticPr fontId="3"/>
  </si>
  <si>
    <t>　 卒業生</t>
    <rPh sb="2" eb="5">
      <t>ソツギョウセイ</t>
    </rPh>
    <phoneticPr fontId="3"/>
  </si>
  <si>
    <t>　 家政
　 文芸
　 国際
　 看護
　 ビジネス</t>
    <rPh sb="2" eb="4">
      <t>カセイ</t>
    </rPh>
    <rPh sb="7" eb="9">
      <t>ブンゲイ</t>
    </rPh>
    <rPh sb="12" eb="14">
      <t>コクサイ</t>
    </rPh>
    <rPh sb="17" eb="19">
      <t>カンゴ</t>
    </rPh>
    <phoneticPr fontId="3"/>
  </si>
  <si>
    <t>　 建築・デザイン
　 生活科学科
　 文科
　 高校
　 二高</t>
    <rPh sb="12" eb="14">
      <t>セイカツ</t>
    </rPh>
    <rPh sb="14" eb="17">
      <t>カガクカ</t>
    </rPh>
    <rPh sb="20" eb="22">
      <t>ブンカ</t>
    </rPh>
    <rPh sb="25" eb="27">
      <t>コウコウ</t>
    </rPh>
    <phoneticPr fontId="3"/>
  </si>
  <si>
    <t>　 中学
　 二中
　 幼稚園
　 大学院
　 その他</t>
    <rPh sb="12" eb="15">
      <t>ヨウチエン</t>
    </rPh>
    <rPh sb="18" eb="21">
      <t>ダイガクイン</t>
    </rPh>
    <rPh sb="26" eb="27">
      <t>タ</t>
    </rPh>
    <phoneticPr fontId="3"/>
  </si>
  <si>
    <t>電話番号：</t>
    <rPh sb="0" eb="4">
      <t>デンワバンゴウ</t>
    </rPh>
    <phoneticPr fontId="3"/>
  </si>
  <si>
    <t>メール：</t>
    <phoneticPr fontId="3"/>
  </si>
  <si>
    <t>利用目的</t>
    <rPh sb="0" eb="4">
      <t>リヨウモクテキ</t>
    </rPh>
    <phoneticPr fontId="3"/>
  </si>
  <si>
    <t>　　 軽井沢
　　 河口湖</t>
    <rPh sb="3" eb="6">
      <t>カルイザワ</t>
    </rPh>
    <phoneticPr fontId="3"/>
  </si>
  <si>
    <t>　　 研修（名称：</t>
    <rPh sb="3" eb="5">
      <t>ケンシュウ</t>
    </rPh>
    <rPh sb="6" eb="8">
      <t>メイショウ</t>
    </rPh>
    <phoneticPr fontId="3"/>
  </si>
  <si>
    <t>）　　　 クラブ・サークル活動（名称：</t>
    <rPh sb="13" eb="15">
      <t>カツドウ</t>
    </rPh>
    <rPh sb="16" eb="18">
      <t>メイショウ</t>
    </rPh>
    <phoneticPr fontId="3"/>
  </si>
  <si>
    <t>）　　　 保養</t>
    <rPh sb="5" eb="7">
      <t>ホヨウ</t>
    </rPh>
    <phoneticPr fontId="3"/>
  </si>
  <si>
    <t>備考</t>
    <rPh sb="0" eb="2">
      <t>ビコウ</t>
    </rPh>
    <phoneticPr fontId="3"/>
  </si>
  <si>
    <t>車利用：　　　　台</t>
    <phoneticPr fontId="3"/>
  </si>
  <si>
    <t>説明</t>
    <rPh sb="0" eb="2">
      <t>セツメイ</t>
    </rPh>
    <phoneticPr fontId="3"/>
  </si>
  <si>
    <t>090</t>
    <phoneticPr fontId="3"/>
  </si>
  <si>
    <t>xxxxx@kyoritsu-wu.ac.jp</t>
    <phoneticPr fontId="3"/>
  </si>
  <si>
    <t>（ 　 ）</t>
    <phoneticPr fontId="3"/>
  </si>
  <si>
    <t>1234</t>
    <phoneticPr fontId="3"/>
  </si>
  <si>
    <t>5678</t>
    <phoneticPr fontId="3"/>
  </si>
  <si>
    <r>
      <t>２０</t>
    </r>
    <r>
      <rPr>
        <sz val="14"/>
        <color rgb="FFFF0000"/>
        <rFont val="メイリオ"/>
        <family val="3"/>
        <charset val="128"/>
      </rPr>
      <t>２４</t>
    </r>
    <r>
      <rPr>
        <sz val="14"/>
        <color theme="1"/>
        <rFont val="メイリオ"/>
        <family val="3"/>
        <charset val="128"/>
      </rPr>
      <t>年　　</t>
    </r>
    <r>
      <rPr>
        <sz val="14"/>
        <color rgb="FFFF0000"/>
        <rFont val="メイリオ"/>
        <family val="3"/>
        <charset val="128"/>
      </rPr>
      <t>３</t>
    </r>
    <r>
      <rPr>
        <sz val="14"/>
        <color theme="1"/>
        <rFont val="メイリオ"/>
        <family val="3"/>
        <charset val="128"/>
      </rPr>
      <t>月　</t>
    </r>
    <r>
      <rPr>
        <sz val="14"/>
        <color rgb="FFFF0000"/>
        <rFont val="メイリオ"/>
        <family val="3"/>
        <charset val="128"/>
      </rPr>
      <t>２５</t>
    </r>
    <r>
      <rPr>
        <sz val="14"/>
        <color theme="1"/>
        <rFont val="メイリオ"/>
        <family val="3"/>
        <charset val="128"/>
      </rPr>
      <t>日（　</t>
    </r>
    <r>
      <rPr>
        <sz val="14"/>
        <color rgb="FFFF0000"/>
        <rFont val="メイリオ"/>
        <family val="3"/>
        <charset val="128"/>
      </rPr>
      <t>月</t>
    </r>
    <r>
      <rPr>
        <sz val="14"/>
        <color theme="1"/>
        <rFont val="メイリオ"/>
        <family val="3"/>
        <charset val="128"/>
      </rPr>
      <t>　）</t>
    </r>
    <rPh sb="4" eb="5">
      <t>ネン</t>
    </rPh>
    <rPh sb="8" eb="9">
      <t>ガツ</t>
    </rPh>
    <rPh sb="12" eb="13">
      <t>ニチ</t>
    </rPh>
    <rPh sb="15" eb="16">
      <t>ゲツ</t>
    </rPh>
    <phoneticPr fontId="3"/>
  </si>
  <si>
    <r>
      <t>チェックイン：　</t>
    </r>
    <r>
      <rPr>
        <sz val="14"/>
        <color rgb="FFFF0000"/>
        <rFont val="メイリオ"/>
        <family val="3"/>
        <charset val="128"/>
      </rPr>
      <t>１４</t>
    </r>
    <r>
      <rPr>
        <sz val="14"/>
        <color theme="1"/>
        <rFont val="メイリオ"/>
        <family val="3"/>
        <charset val="128"/>
      </rPr>
      <t>時　</t>
    </r>
    <r>
      <rPr>
        <sz val="14"/>
        <color rgb="FFFF0000"/>
        <rFont val="メイリオ"/>
        <family val="3"/>
        <charset val="128"/>
      </rPr>
      <t>００</t>
    </r>
    <r>
      <rPr>
        <sz val="14"/>
        <color theme="1"/>
        <rFont val="メイリオ"/>
        <family val="3"/>
        <charset val="128"/>
      </rPr>
      <t>分</t>
    </r>
    <rPh sb="10" eb="11">
      <t>ジ</t>
    </rPh>
    <rPh sb="14" eb="15">
      <t>フン</t>
    </rPh>
    <phoneticPr fontId="3"/>
  </si>
  <si>
    <r>
      <t>２０</t>
    </r>
    <r>
      <rPr>
        <sz val="14"/>
        <color rgb="FFFF0000"/>
        <rFont val="メイリオ"/>
        <family val="3"/>
        <charset val="128"/>
      </rPr>
      <t>２４</t>
    </r>
    <r>
      <rPr>
        <sz val="14"/>
        <color theme="1"/>
        <rFont val="メイリオ"/>
        <family val="3"/>
        <charset val="128"/>
      </rPr>
      <t>年　　</t>
    </r>
    <r>
      <rPr>
        <sz val="14"/>
        <color rgb="FFFF0000"/>
        <rFont val="メイリオ"/>
        <family val="3"/>
        <charset val="128"/>
      </rPr>
      <t>３</t>
    </r>
    <r>
      <rPr>
        <sz val="14"/>
        <color theme="1"/>
        <rFont val="メイリオ"/>
        <family val="3"/>
        <charset val="128"/>
      </rPr>
      <t>月　</t>
    </r>
    <r>
      <rPr>
        <sz val="14"/>
        <color rgb="FFFF0000"/>
        <rFont val="メイリオ"/>
        <family val="3"/>
        <charset val="128"/>
      </rPr>
      <t>２６</t>
    </r>
    <r>
      <rPr>
        <sz val="14"/>
        <color theme="1"/>
        <rFont val="メイリオ"/>
        <family val="3"/>
        <charset val="128"/>
      </rPr>
      <t>日（　</t>
    </r>
    <r>
      <rPr>
        <sz val="14"/>
        <color rgb="FFFF0000"/>
        <rFont val="メイリオ"/>
        <family val="3"/>
        <charset val="128"/>
      </rPr>
      <t>火</t>
    </r>
    <r>
      <rPr>
        <sz val="14"/>
        <color theme="1"/>
        <rFont val="メイリオ"/>
        <family val="3"/>
        <charset val="128"/>
      </rPr>
      <t>　）</t>
    </r>
    <rPh sb="4" eb="5">
      <t>ネン</t>
    </rPh>
    <rPh sb="8" eb="9">
      <t>ガツ</t>
    </rPh>
    <rPh sb="12" eb="13">
      <t>ニチ</t>
    </rPh>
    <rPh sb="15" eb="16">
      <t>カ</t>
    </rPh>
    <phoneticPr fontId="3"/>
  </si>
  <si>
    <r>
      <t>（　</t>
    </r>
    <r>
      <rPr>
        <sz val="14"/>
        <color rgb="FFFF0000"/>
        <rFont val="メイリオ"/>
        <family val="3"/>
        <charset val="128"/>
      </rPr>
      <t>１</t>
    </r>
    <r>
      <rPr>
        <sz val="14"/>
        <color theme="1"/>
        <rFont val="メイリオ"/>
        <family val="3"/>
        <charset val="128"/>
      </rPr>
      <t>泊　２日）</t>
    </r>
    <rPh sb="3" eb="4">
      <t>ハク</t>
    </rPh>
    <rPh sb="6" eb="7">
      <t>ニチ</t>
    </rPh>
    <phoneticPr fontId="3"/>
  </si>
  <si>
    <r>
      <t>チェックアウト：　</t>
    </r>
    <r>
      <rPr>
        <sz val="14"/>
        <color rgb="FFFF0000"/>
        <rFont val="メイリオ"/>
        <family val="3"/>
        <charset val="128"/>
      </rPr>
      <t>１０</t>
    </r>
    <r>
      <rPr>
        <sz val="14"/>
        <color theme="1"/>
        <rFont val="メイリオ"/>
        <family val="3"/>
        <charset val="128"/>
      </rPr>
      <t>時　</t>
    </r>
    <r>
      <rPr>
        <sz val="14"/>
        <color rgb="FFFF0000"/>
        <rFont val="メイリオ"/>
        <family val="3"/>
        <charset val="128"/>
      </rPr>
      <t>００</t>
    </r>
    <r>
      <rPr>
        <sz val="14"/>
        <color theme="1"/>
        <rFont val="メイリオ"/>
        <family val="3"/>
        <charset val="128"/>
      </rPr>
      <t>分</t>
    </r>
    <rPh sb="11" eb="12">
      <t>ジ</t>
    </rPh>
    <rPh sb="15" eb="16">
      <t>フン</t>
    </rPh>
    <phoneticPr fontId="3"/>
  </si>
  <si>
    <r>
      <t>　　</t>
    </r>
    <r>
      <rPr>
        <sz val="14"/>
        <color rgb="FFFF0000"/>
        <rFont val="メイリオ"/>
        <family val="3"/>
        <charset val="128"/>
      </rPr>
      <t>３</t>
    </r>
    <r>
      <rPr>
        <sz val="14"/>
        <color theme="1"/>
        <rFont val="メイリオ"/>
        <family val="3"/>
        <charset val="128"/>
      </rPr>
      <t>月　</t>
    </r>
    <r>
      <rPr>
        <sz val="14"/>
        <color rgb="FFFF0000"/>
        <rFont val="メイリオ"/>
        <family val="3"/>
        <charset val="128"/>
      </rPr>
      <t>２５</t>
    </r>
    <r>
      <rPr>
        <sz val="14"/>
        <color theme="1"/>
        <rFont val="メイリオ"/>
        <family val="3"/>
        <charset val="128"/>
      </rPr>
      <t>日</t>
    </r>
    <rPh sb="3" eb="4">
      <t>ガツ</t>
    </rPh>
    <rPh sb="7" eb="8">
      <t>ニチ</t>
    </rPh>
    <phoneticPr fontId="3"/>
  </si>
  <si>
    <r>
      <t xml:space="preserve">（ </t>
    </r>
    <r>
      <rPr>
        <sz val="14"/>
        <color rgb="FFFF0000"/>
        <rFont val="メイリオ"/>
        <family val="3"/>
        <charset val="128"/>
      </rPr>
      <t>月</t>
    </r>
    <r>
      <rPr>
        <sz val="14"/>
        <color indexed="8"/>
        <rFont val="メイリオ"/>
        <family val="3"/>
        <charset val="128"/>
      </rPr>
      <t xml:space="preserve"> ）</t>
    </r>
    <rPh sb="2" eb="3">
      <t>ゲツ</t>
    </rPh>
    <phoneticPr fontId="3"/>
  </si>
  <si>
    <t>090-XXXX-XXXX</t>
    <phoneticPr fontId="3"/>
  </si>
  <si>
    <t>２０　　年　　　月　　　日（　　　）</t>
    <rPh sb="4" eb="5">
      <t>ネン</t>
    </rPh>
    <rPh sb="8" eb="9">
      <t>ガツ</t>
    </rPh>
    <rPh sb="12" eb="13">
      <t>ニチ</t>
    </rPh>
    <phoneticPr fontId="3"/>
  </si>
  <si>
    <t>チェックイン：　　　時　　　分</t>
    <rPh sb="10" eb="11">
      <t>ジ</t>
    </rPh>
    <rPh sb="14" eb="15">
      <t>フン</t>
    </rPh>
    <phoneticPr fontId="3"/>
  </si>
  <si>
    <t>チェックアウト：　　　時　　　分</t>
    <rPh sb="11" eb="12">
      <t>ジ</t>
    </rPh>
    <rPh sb="15" eb="16">
      <t>フン</t>
    </rPh>
    <phoneticPr fontId="3"/>
  </si>
  <si>
    <r>
      <t>【校務】
・教職員の校務出張
 --------------------------
【学内】
・学生、生徒、園児
・コーチ、指導者</t>
    </r>
    <r>
      <rPr>
        <sz val="11"/>
        <color rgb="FF000000"/>
        <rFont val="メイリオ"/>
        <family val="3"/>
        <charset val="128"/>
      </rPr>
      <t xml:space="preserve">
</t>
    </r>
    <r>
      <rPr>
        <sz val="10"/>
        <color rgb="FF000000"/>
        <rFont val="メイリオ"/>
        <family val="3"/>
        <charset val="128"/>
      </rPr>
      <t>＊コーチ、指導者とは、合宿等に同行する学外のコーチ・指導者。</t>
    </r>
    <r>
      <rPr>
        <sz val="11"/>
        <color rgb="FF000000"/>
        <rFont val="メイリオ"/>
        <family val="3"/>
        <charset val="128"/>
      </rPr>
      <t xml:space="preserve">
 </t>
    </r>
    <r>
      <rPr>
        <sz val="12"/>
        <color rgb="FF000000"/>
        <rFont val="メイリオ"/>
        <family val="3"/>
        <charset val="128"/>
      </rPr>
      <t xml:space="preserve">--------------------------
【一般】
・教職員保養、卒業生
 --------------------------
【子ども】
・3歳～小学生
 --------------------------
【3歳未満】
・食事なし、布団なし
</t>
    </r>
    <rPh sb="1" eb="3">
      <t>コウム</t>
    </rPh>
    <rPh sb="6" eb="7">
      <t>キョウ</t>
    </rPh>
    <rPh sb="7" eb="9">
      <t>ショクイン</t>
    </rPh>
    <rPh sb="10" eb="12">
      <t>コウム</t>
    </rPh>
    <rPh sb="12" eb="14">
      <t>シュッチョウ</t>
    </rPh>
    <rPh sb="44" eb="46">
      <t>ガクナイ</t>
    </rPh>
    <rPh sb="49" eb="51">
      <t>ガクセイ</t>
    </rPh>
    <rPh sb="52" eb="54">
      <t>セイト</t>
    </rPh>
    <rPh sb="55" eb="57">
      <t>エンジ</t>
    </rPh>
    <rPh sb="63" eb="66">
      <t>シドウシャ</t>
    </rPh>
    <rPh sb="72" eb="75">
      <t>シドウシャ</t>
    </rPh>
    <rPh sb="78" eb="81">
      <t>ガッシュクトウ</t>
    </rPh>
    <rPh sb="82" eb="84">
      <t>ドウコウ</t>
    </rPh>
    <rPh sb="86" eb="88">
      <t>ガクガイ</t>
    </rPh>
    <rPh sb="93" eb="96">
      <t>シドウシャ</t>
    </rPh>
    <rPh sb="134" eb="136">
      <t>イッパン</t>
    </rPh>
    <rPh sb="139" eb="144">
      <t>キョウショクインホヨウ</t>
    </rPh>
    <rPh sb="145" eb="148">
      <t>ソツギョウセイ</t>
    </rPh>
    <rPh sb="178" eb="179">
      <t>コ</t>
    </rPh>
    <rPh sb="185" eb="186">
      <t>サイ</t>
    </rPh>
    <rPh sb="187" eb="190">
      <t>ショウガクセイ</t>
    </rPh>
    <rPh sb="220" eb="222">
      <t>ショクジ</t>
    </rPh>
    <rPh sb="226" eb="228">
      <t>チョウショクフトン</t>
    </rPh>
    <phoneticPr fontId="3"/>
  </si>
  <si>
    <t>〇</t>
    <phoneticPr fontId="3"/>
  </si>
  <si>
    <t>卵アレルギー</t>
    <rPh sb="0" eb="1">
      <t>タマゴ</t>
    </rPh>
    <phoneticPr fontId="3"/>
  </si>
  <si>
    <t>アレルギー内容・備考</t>
    <rPh sb="5" eb="7">
      <t>ナイヨウ</t>
    </rPh>
    <rPh sb="8" eb="10">
      <t>ビコウ</t>
    </rPh>
    <phoneticPr fontId="3"/>
  </si>
  <si>
    <t>No</t>
    <phoneticPr fontId="4"/>
  </si>
  <si>
    <t>アレルギー
有</t>
    <rPh sb="6" eb="7">
      <t>タモツ</t>
    </rPh>
    <phoneticPr fontId="4"/>
  </si>
  <si>
    <t>＊食物アレルギーのある方は申込み時にお知らせください。できる限り対応しますが、状況により対応できない場合があります。</t>
    <rPh sb="11" eb="12">
      <t>カタ</t>
    </rPh>
    <rPh sb="13" eb="15">
      <t>モウシコミ</t>
    </rPh>
    <rPh sb="16" eb="17">
      <t>ジ</t>
    </rPh>
    <rPh sb="19" eb="20">
      <t>シ</t>
    </rPh>
    <rPh sb="30" eb="31">
      <t>カギ</t>
    </rPh>
    <rPh sb="32" eb="34">
      <t>タイオウ</t>
    </rPh>
    <rPh sb="39" eb="41">
      <t>ジョウキョウ</t>
    </rPh>
    <rPh sb="44" eb="46">
      <t>タイオウ</t>
    </rPh>
    <rPh sb="50" eb="52">
      <t>バアイ</t>
    </rPh>
    <phoneticPr fontId="3"/>
  </si>
  <si>
    <t>＊ご提供いただいた個人情報については、宿泊者の確認のみに利用し、一定期間経過後破棄します。</t>
    <rPh sb="2" eb="4">
      <t>テイキョウ</t>
    </rPh>
    <rPh sb="9" eb="13">
      <t>コジンジョウホウ</t>
    </rPh>
    <rPh sb="19" eb="22">
      <t>シュクハクシャ</t>
    </rPh>
    <rPh sb="23" eb="25">
      <t>カクニン</t>
    </rPh>
    <rPh sb="28" eb="30">
      <t>リヨウ</t>
    </rPh>
    <rPh sb="32" eb="36">
      <t>イッテイキカン</t>
    </rPh>
    <rPh sb="36" eb="39">
      <t>ケイカゴ</t>
    </rPh>
    <rPh sb="39" eb="41">
      <t>ハキ</t>
    </rPh>
    <phoneticPr fontId="3"/>
  </si>
  <si>
    <t>東京都千代田区一ツ橋〇-〇-〇</t>
    <rPh sb="0" eb="3">
      <t>トウキョウト</t>
    </rPh>
    <rPh sb="3" eb="7">
      <t>チヨダク</t>
    </rPh>
    <rPh sb="7" eb="8">
      <t>ヒト</t>
    </rPh>
    <rPh sb="9" eb="10">
      <t>バシ</t>
    </rPh>
    <phoneticPr fontId="3"/>
  </si>
  <si>
    <t>神保　町子</t>
    <rPh sb="0" eb="2">
      <t>ジンボ</t>
    </rPh>
    <rPh sb="3" eb="5">
      <t>マチコ</t>
    </rPh>
    <phoneticPr fontId="3"/>
  </si>
  <si>
    <t>友人</t>
    <rPh sb="0" eb="2">
      <t>ユウジン</t>
    </rPh>
    <phoneticPr fontId="3"/>
  </si>
  <si>
    <t>ジンボ　マチコ</t>
    <phoneticPr fontId="3"/>
  </si>
  <si>
    <t>水道　橋美</t>
    <rPh sb="0" eb="2">
      <t>スイドウ</t>
    </rPh>
    <rPh sb="3" eb="4">
      <t>ハシ</t>
    </rPh>
    <rPh sb="4" eb="5">
      <t>ミ</t>
    </rPh>
    <phoneticPr fontId="3"/>
  </si>
  <si>
    <t>12D345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</si>
</sst>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#,##0&quot;名&quot;"/>
    <numFmt numFmtId="178" formatCode="#,##0&quot;食&quot;"/>
    <numFmt numFmtId="179" formatCode="&quot;×&quot;#,##0&quot;円&quot;;[Red]\-#,##0&quot;円&quot;"/>
    <numFmt numFmtId="180" formatCode="#,##0&quot;円&quot;;[Red]\-#,##0&quot;円&quot;"/>
    <numFmt numFmtId="181" formatCode="#,##0&quot;円&quot;"/>
    <numFmt numFmtId="182" formatCode="#,###&quot;食&quot;"/>
    <numFmt numFmtId="183" formatCode="#,###&quot;名&quot;"/>
    <numFmt numFmtId="184" formatCode="#,###&quot;円&quot;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indexed="8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4"/>
      <color indexed="8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4"/>
      <color indexed="8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2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3"/>
      <color indexed="8"/>
      <name val="メイリオ"/>
      <family val="3"/>
      <charset val="128"/>
    </font>
    <font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9" fillId="0" borderId="12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0" fontId="1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17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 shrinkToFit="1"/>
    </xf>
    <xf numFmtId="0" fontId="9" fillId="0" borderId="19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 shrinkToFit="1"/>
    </xf>
    <xf numFmtId="0" fontId="7" fillId="2" borderId="23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177" fontId="7" fillId="0" borderId="7" xfId="1" applyNumberFormat="1" applyFont="1" applyBorder="1" applyAlignment="1">
      <alignment vertical="center"/>
    </xf>
    <xf numFmtId="177" fontId="9" fillId="0" borderId="28" xfId="1" applyNumberFormat="1" applyFont="1" applyBorder="1" applyAlignment="1">
      <alignment vertical="center"/>
    </xf>
    <xf numFmtId="177" fontId="9" fillId="0" borderId="22" xfId="1" applyNumberFormat="1" applyFont="1" applyBorder="1" applyAlignment="1">
      <alignment vertical="center"/>
    </xf>
    <xf numFmtId="177" fontId="9" fillId="0" borderId="8" xfId="1" applyNumberFormat="1" applyFont="1" applyBorder="1" applyAlignment="1">
      <alignment vertical="center"/>
    </xf>
    <xf numFmtId="178" fontId="9" fillId="0" borderId="28" xfId="1" applyNumberFormat="1" applyFont="1" applyBorder="1" applyAlignment="1">
      <alignment vertical="center"/>
    </xf>
    <xf numFmtId="178" fontId="9" fillId="0" borderId="22" xfId="1" applyNumberFormat="1" applyFont="1" applyBorder="1" applyAlignment="1">
      <alignment vertical="center"/>
    </xf>
    <xf numFmtId="178" fontId="9" fillId="0" borderId="24" xfId="1" applyNumberFormat="1" applyFont="1" applyBorder="1" applyAlignment="1">
      <alignment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26" xfId="1" applyNumberFormat="1" applyFont="1" applyBorder="1" applyAlignment="1">
      <alignment horizontal="center" vertical="center"/>
    </xf>
    <xf numFmtId="178" fontId="9" fillId="0" borderId="25" xfId="1" applyNumberFormat="1" applyFont="1" applyBorder="1" applyAlignment="1">
      <alignment vertical="center"/>
    </xf>
    <xf numFmtId="178" fontId="9" fillId="0" borderId="29" xfId="1" applyNumberFormat="1" applyFont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7" fillId="2" borderId="7" xfId="1" applyFont="1" applyFill="1" applyBorder="1" applyAlignment="1">
      <alignment vertical="center" wrapText="1"/>
    </xf>
    <xf numFmtId="0" fontId="10" fillId="0" borderId="0" xfId="1" applyFont="1" applyFill="1" applyAlignment="1">
      <alignment vertical="center"/>
    </xf>
    <xf numFmtId="0" fontId="7" fillId="2" borderId="27" xfId="1" applyFont="1" applyFill="1" applyBorder="1" applyAlignment="1">
      <alignment horizontal="center" vertical="center" shrinkToFit="1"/>
    </xf>
    <xf numFmtId="177" fontId="7" fillId="0" borderId="37" xfId="1" applyNumberFormat="1" applyFont="1" applyBorder="1" applyAlignment="1">
      <alignment vertical="center"/>
    </xf>
    <xf numFmtId="177" fontId="9" fillId="0" borderId="35" xfId="1" applyNumberFormat="1" applyFont="1" applyBorder="1" applyAlignment="1">
      <alignment vertical="center"/>
    </xf>
    <xf numFmtId="177" fontId="9" fillId="0" borderId="38" xfId="1" applyNumberFormat="1" applyFont="1" applyBorder="1" applyAlignment="1">
      <alignment vertical="center"/>
    </xf>
    <xf numFmtId="177" fontId="9" fillId="0" borderId="39" xfId="1" applyNumberFormat="1" applyFont="1" applyBorder="1" applyAlignment="1">
      <alignment vertical="center"/>
    </xf>
    <xf numFmtId="178" fontId="9" fillId="0" borderId="40" xfId="1" applyNumberFormat="1" applyFont="1" applyBorder="1" applyAlignment="1">
      <alignment vertical="center"/>
    </xf>
    <xf numFmtId="178" fontId="9" fillId="0" borderId="36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7" fontId="11" fillId="0" borderId="20" xfId="1" applyNumberFormat="1" applyFont="1" applyBorder="1" applyAlignment="1">
      <alignment vertical="center"/>
    </xf>
    <xf numFmtId="181" fontId="15" fillId="0" borderId="35" xfId="1" applyNumberFormat="1" applyFont="1" applyBorder="1" applyAlignment="1">
      <alignment vertical="center"/>
    </xf>
    <xf numFmtId="181" fontId="15" fillId="0" borderId="36" xfId="1" applyNumberFormat="1" applyFont="1" applyBorder="1" applyAlignment="1">
      <alignment vertical="center"/>
    </xf>
    <xf numFmtId="178" fontId="15" fillId="0" borderId="29" xfId="1" applyNumberFormat="1" applyFont="1" applyBorder="1" applyAlignment="1">
      <alignment vertical="center"/>
    </xf>
    <xf numFmtId="178" fontId="15" fillId="0" borderId="33" xfId="1" applyNumberFormat="1" applyFont="1" applyBorder="1" applyAlignment="1">
      <alignment vertical="center"/>
    </xf>
    <xf numFmtId="0" fontId="6" fillId="0" borderId="7" xfId="1" applyFont="1" applyFill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179" fontId="15" fillId="0" borderId="54" xfId="2" applyNumberFormat="1" applyFont="1" applyFill="1" applyBorder="1" applyAlignment="1">
      <alignment horizontal="right"/>
    </xf>
    <xf numFmtId="179" fontId="15" fillId="0" borderId="5" xfId="2" applyNumberFormat="1" applyFont="1" applyFill="1" applyBorder="1" applyAlignment="1">
      <alignment horizontal="right"/>
    </xf>
    <xf numFmtId="179" fontId="15" fillId="0" borderId="51" xfId="2" applyNumberFormat="1" applyFont="1" applyFill="1" applyBorder="1" applyAlignment="1">
      <alignment horizontal="right"/>
    </xf>
    <xf numFmtId="179" fontId="15" fillId="0" borderId="52" xfId="2" applyNumberFormat="1" applyFont="1" applyFill="1" applyBorder="1" applyAlignment="1">
      <alignment horizontal="right"/>
    </xf>
    <xf numFmtId="179" fontId="15" fillId="0" borderId="19" xfId="2" applyNumberFormat="1" applyFont="1" applyFill="1" applyBorder="1" applyAlignment="1">
      <alignment horizontal="right"/>
    </xf>
    <xf numFmtId="179" fontId="15" fillId="0" borderId="56" xfId="2" applyNumberFormat="1" applyFont="1" applyFill="1" applyBorder="1" applyAlignment="1">
      <alignment horizontal="right"/>
    </xf>
    <xf numFmtId="0" fontId="12" fillId="0" borderId="11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2" fillId="0" borderId="14" xfId="1" applyFont="1" applyBorder="1" applyAlignment="1">
      <alignment vertical="center"/>
    </xf>
    <xf numFmtId="0" fontId="10" fillId="0" borderId="12" xfId="1" applyFont="1" applyBorder="1" applyAlignment="1">
      <alignment horizontal="left" vertical="center" indent="1"/>
    </xf>
    <xf numFmtId="0" fontId="10" fillId="0" borderId="0" xfId="1" applyFont="1" applyBorder="1" applyAlignment="1">
      <alignment horizontal="left" vertical="center" indent="1"/>
    </xf>
    <xf numFmtId="0" fontId="10" fillId="0" borderId="5" xfId="1" applyFont="1" applyBorder="1" applyAlignment="1">
      <alignment horizontal="left" vertical="center" indent="1"/>
    </xf>
    <xf numFmtId="49" fontId="9" fillId="0" borderId="9" xfId="1" applyNumberFormat="1" applyFont="1" applyBorder="1" applyAlignment="1">
      <alignment horizontal="center" vertical="center"/>
    </xf>
    <xf numFmtId="183" fontId="9" fillId="0" borderId="48" xfId="1" applyNumberFormat="1" applyFont="1" applyBorder="1" applyAlignment="1">
      <alignment vertical="center"/>
    </xf>
    <xf numFmtId="183" fontId="9" fillId="0" borderId="49" xfId="1" applyNumberFormat="1" applyFont="1" applyBorder="1" applyAlignment="1">
      <alignment vertical="center"/>
    </xf>
    <xf numFmtId="183" fontId="9" fillId="0" borderId="50" xfId="1" applyNumberFormat="1" applyFont="1" applyBorder="1" applyAlignment="1">
      <alignment vertical="center"/>
    </xf>
    <xf numFmtId="184" fontId="15" fillId="0" borderId="29" xfId="1" applyNumberFormat="1" applyFont="1" applyBorder="1" applyAlignment="1">
      <alignment vertical="center"/>
    </xf>
    <xf numFmtId="182" fontId="9" fillId="0" borderId="45" xfId="1" applyNumberFormat="1" applyFont="1" applyBorder="1" applyAlignment="1">
      <alignment vertical="center"/>
    </xf>
    <xf numFmtId="182" fontId="9" fillId="0" borderId="53" xfId="1" applyNumberFormat="1" applyFont="1" applyBorder="1" applyAlignment="1">
      <alignment vertical="center"/>
    </xf>
    <xf numFmtId="182" fontId="9" fillId="0" borderId="49" xfId="1" applyNumberFormat="1" applyFont="1" applyBorder="1" applyAlignment="1">
      <alignment vertical="center"/>
    </xf>
    <xf numFmtId="49" fontId="16" fillId="0" borderId="9" xfId="1" applyNumberFormat="1" applyFont="1" applyBorder="1" applyAlignment="1">
      <alignment horizontal="center" vertical="center"/>
    </xf>
    <xf numFmtId="177" fontId="16" fillId="0" borderId="28" xfId="1" applyNumberFormat="1" applyFont="1" applyBorder="1" applyAlignment="1">
      <alignment vertical="center"/>
    </xf>
    <xf numFmtId="177" fontId="16" fillId="0" borderId="22" xfId="1" applyNumberFormat="1" applyFont="1" applyBorder="1" applyAlignment="1">
      <alignment vertical="center"/>
    </xf>
    <xf numFmtId="178" fontId="16" fillId="0" borderId="22" xfId="1" applyNumberFormat="1" applyFont="1" applyBorder="1" applyAlignment="1">
      <alignment vertical="center"/>
    </xf>
    <xf numFmtId="178" fontId="16" fillId="0" borderId="24" xfId="1" applyNumberFormat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 wrapText="1"/>
    </xf>
    <xf numFmtId="0" fontId="24" fillId="0" borderId="0" xfId="1" applyFont="1" applyBorder="1" applyAlignment="1">
      <alignment vertical="center"/>
    </xf>
    <xf numFmtId="0" fontId="16" fillId="0" borderId="4" xfId="1" applyFont="1" applyBorder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5" fillId="0" borderId="5" xfId="1" applyFont="1" applyBorder="1" applyAlignment="1">
      <alignment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vertical="center" wrapText="1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13" xfId="1" applyFont="1" applyBorder="1" applyAlignment="1" applyProtection="1">
      <alignment horizontal="center" vertical="center" shrinkToFit="1"/>
    </xf>
    <xf numFmtId="0" fontId="9" fillId="0" borderId="5" xfId="1" applyFont="1" applyBorder="1" applyAlignment="1" applyProtection="1">
      <alignment horizontal="center" vertical="center" shrinkToFit="1"/>
    </xf>
    <xf numFmtId="0" fontId="9" fillId="0" borderId="14" xfId="1" applyFont="1" applyBorder="1" applyAlignment="1" applyProtection="1">
      <alignment horizontal="center" vertical="center" shrinkToFit="1"/>
    </xf>
    <xf numFmtId="0" fontId="14" fillId="3" borderId="1" xfId="1" applyFont="1" applyFill="1" applyBorder="1" applyAlignment="1">
      <alignment horizontal="center" vertical="center" textRotation="255"/>
    </xf>
    <xf numFmtId="0" fontId="14" fillId="3" borderId="3" xfId="1" applyFont="1" applyFill="1" applyBorder="1" applyAlignment="1">
      <alignment horizontal="center" vertical="center" textRotation="255"/>
    </xf>
    <xf numFmtId="0" fontId="14" fillId="3" borderId="2" xfId="1" applyFont="1" applyFill="1" applyBorder="1" applyAlignment="1">
      <alignment horizontal="center" vertical="center" textRotation="255"/>
    </xf>
    <xf numFmtId="0" fontId="17" fillId="0" borderId="6" xfId="1" applyFont="1" applyFill="1" applyBorder="1" applyAlignment="1">
      <alignment horizontal="left" vertical="top" wrapText="1" shrinkToFit="1"/>
    </xf>
    <xf numFmtId="0" fontId="17" fillId="0" borderId="11" xfId="1" applyFont="1" applyFill="1" applyBorder="1" applyAlignment="1">
      <alignment horizontal="left" vertical="top" wrapText="1" shrinkToFit="1"/>
    </xf>
    <xf numFmtId="0" fontId="17" fillId="0" borderId="10" xfId="1" applyFont="1" applyFill="1" applyBorder="1" applyAlignment="1">
      <alignment horizontal="left" vertical="top" wrapText="1" shrinkToFit="1"/>
    </xf>
    <xf numFmtId="0" fontId="17" fillId="0" borderId="15" xfId="1" applyFont="1" applyFill="1" applyBorder="1" applyAlignment="1">
      <alignment horizontal="left" vertical="top" wrapText="1" shrinkToFit="1"/>
    </xf>
    <xf numFmtId="0" fontId="17" fillId="0" borderId="13" xfId="1" applyFont="1" applyFill="1" applyBorder="1" applyAlignment="1">
      <alignment horizontal="left" vertical="top" wrapText="1" shrinkToFit="1"/>
    </xf>
    <xf numFmtId="0" fontId="17" fillId="0" borderId="14" xfId="1" applyFont="1" applyFill="1" applyBorder="1" applyAlignment="1">
      <alignment horizontal="left" vertical="top" wrapText="1" shrinkToFi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180" fontId="7" fillId="0" borderId="5" xfId="2" applyNumberFormat="1" applyFont="1" applyBorder="1" applyAlignment="1">
      <alignment horizontal="right" vertical="center" indent="2"/>
    </xf>
    <xf numFmtId="0" fontId="9" fillId="0" borderId="16" xfId="1" applyFont="1" applyFill="1" applyBorder="1" applyAlignment="1">
      <alignment horizontal="left" vertical="center" indent="2"/>
    </xf>
    <xf numFmtId="0" fontId="9" fillId="0" borderId="17" xfId="1" applyFont="1" applyFill="1" applyBorder="1" applyAlignment="1">
      <alignment horizontal="left" vertical="center" indent="2"/>
    </xf>
    <xf numFmtId="0" fontId="10" fillId="0" borderId="13" xfId="1" applyFont="1" applyFill="1" applyBorder="1" applyAlignment="1">
      <alignment horizontal="left" vertical="center" indent="1"/>
    </xf>
    <xf numFmtId="0" fontId="10" fillId="0" borderId="5" xfId="1" applyFont="1" applyFill="1" applyBorder="1" applyAlignment="1">
      <alignment horizontal="left" vertical="center" indent="1"/>
    </xf>
    <xf numFmtId="0" fontId="10" fillId="0" borderId="7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10" fillId="0" borderId="32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7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left" vertical="center" wrapText="1" indent="1" shrinkToFit="1"/>
    </xf>
    <xf numFmtId="0" fontId="9" fillId="0" borderId="12" xfId="1" applyFont="1" applyFill="1" applyBorder="1" applyAlignment="1">
      <alignment horizontal="left" vertical="center" wrapText="1" indent="1" shrinkToFit="1"/>
    </xf>
    <xf numFmtId="0" fontId="9" fillId="0" borderId="13" xfId="1" applyFont="1" applyFill="1" applyBorder="1" applyAlignment="1">
      <alignment horizontal="left" vertical="center" wrapText="1" indent="1" shrinkToFit="1"/>
    </xf>
    <xf numFmtId="0" fontId="9" fillId="0" borderId="5" xfId="1" applyFont="1" applyFill="1" applyBorder="1" applyAlignment="1">
      <alignment horizontal="left" vertical="center" wrapText="1" indent="1" shrinkToFit="1"/>
    </xf>
    <xf numFmtId="0" fontId="9" fillId="0" borderId="12" xfId="1" applyFont="1" applyFill="1" applyBorder="1" applyAlignment="1">
      <alignment vertical="center" wrapText="1" shrinkToFit="1"/>
    </xf>
    <xf numFmtId="0" fontId="9" fillId="0" borderId="5" xfId="1" applyFont="1" applyFill="1" applyBorder="1" applyAlignment="1">
      <alignment vertical="center" wrapText="1" shrinkToFit="1"/>
    </xf>
    <xf numFmtId="0" fontId="10" fillId="0" borderId="1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left" vertical="center" indent="1"/>
    </xf>
    <xf numFmtId="0" fontId="9" fillId="0" borderId="7" xfId="1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indent="1"/>
    </xf>
    <xf numFmtId="0" fontId="7" fillId="2" borderId="12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6" xfId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left" vertical="top"/>
    </xf>
    <xf numFmtId="0" fontId="5" fillId="0" borderId="12" xfId="1" applyFont="1" applyFill="1" applyBorder="1" applyAlignment="1">
      <alignment horizontal="left" vertical="top"/>
    </xf>
    <xf numFmtId="0" fontId="6" fillId="0" borderId="6" xfId="1" applyFont="1" applyFill="1" applyBorder="1" applyAlignment="1">
      <alignment horizontal="left" vertical="top"/>
    </xf>
    <xf numFmtId="0" fontId="6" fillId="0" borderId="11" xfId="1" applyFont="1" applyFill="1" applyBorder="1" applyAlignment="1">
      <alignment horizontal="left" vertical="top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 wrapText="1" indent="1" shrinkToFit="1"/>
    </xf>
    <xf numFmtId="0" fontId="9" fillId="0" borderId="14" xfId="1" applyFont="1" applyFill="1" applyBorder="1" applyAlignment="1">
      <alignment horizontal="left" vertical="center" wrapText="1" indent="1" shrinkToFit="1"/>
    </xf>
    <xf numFmtId="0" fontId="9" fillId="0" borderId="18" xfId="1" applyFont="1" applyFill="1" applyBorder="1" applyAlignment="1">
      <alignment horizontal="left" vertical="center" indent="2"/>
    </xf>
    <xf numFmtId="0" fontId="9" fillId="0" borderId="19" xfId="1" applyFont="1" applyFill="1" applyBorder="1" applyAlignment="1">
      <alignment horizontal="left" vertical="center" indent="2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3" xfId="1" applyNumberFormat="1" applyFont="1" applyFill="1" applyBorder="1" applyAlignment="1">
      <alignment horizontal="center" vertical="center"/>
    </xf>
    <xf numFmtId="49" fontId="9" fillId="0" borderId="6" xfId="1" applyNumberFormat="1" applyFont="1" applyBorder="1" applyAlignment="1">
      <alignment horizontal="left" vertical="center" wrapText="1" indent="1"/>
    </xf>
    <xf numFmtId="49" fontId="9" fillId="0" borderId="12" xfId="1" applyNumberFormat="1" applyFont="1" applyBorder="1" applyAlignment="1">
      <alignment horizontal="left" vertical="center" wrapText="1" indent="1"/>
    </xf>
    <xf numFmtId="49" fontId="9" fillId="0" borderId="10" xfId="1" applyNumberFormat="1" applyFont="1" applyBorder="1" applyAlignment="1">
      <alignment horizontal="left" vertical="center" wrapText="1" indent="1"/>
    </xf>
    <xf numFmtId="49" fontId="9" fillId="0" borderId="0" xfId="1" applyNumberFormat="1" applyFont="1" applyBorder="1" applyAlignment="1">
      <alignment horizontal="left" vertical="center" wrapText="1" indent="1"/>
    </xf>
    <xf numFmtId="49" fontId="9" fillId="0" borderId="13" xfId="1" applyNumberFormat="1" applyFont="1" applyBorder="1" applyAlignment="1">
      <alignment horizontal="left" vertical="center" wrapText="1" indent="1"/>
    </xf>
    <xf numFmtId="49" fontId="9" fillId="0" borderId="5" xfId="1" applyNumberFormat="1" applyFont="1" applyBorder="1" applyAlignment="1">
      <alignment horizontal="left" vertical="center" wrapText="1" indent="1"/>
    </xf>
    <xf numFmtId="0" fontId="18" fillId="0" borderId="0" xfId="0" applyFont="1" applyFill="1" applyAlignment="1">
      <alignment horizontal="left" vertical="center" indent="1"/>
    </xf>
    <xf numFmtId="0" fontId="10" fillId="0" borderId="11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49" fontId="9" fillId="0" borderId="12" xfId="1" applyNumberFormat="1" applyFont="1" applyBorder="1" applyAlignment="1">
      <alignment horizontal="left" vertical="center" wrapText="1"/>
    </xf>
    <xf numFmtId="49" fontId="9" fillId="0" borderId="0" xfId="1" applyNumberFormat="1" applyFont="1" applyBorder="1" applyAlignment="1">
      <alignment horizontal="left" vertical="center" wrapText="1"/>
    </xf>
    <xf numFmtId="49" fontId="9" fillId="0" borderId="5" xfId="1" applyNumberFormat="1" applyFont="1" applyBorder="1" applyAlignment="1">
      <alignment horizontal="left" vertical="center" wrapText="1"/>
    </xf>
    <xf numFmtId="49" fontId="9" fillId="0" borderId="11" xfId="1" applyNumberFormat="1" applyFont="1" applyBorder="1" applyAlignment="1">
      <alignment horizontal="left" vertical="center" wrapText="1" indent="1"/>
    </xf>
    <xf numFmtId="49" fontId="9" fillId="0" borderId="15" xfId="1" applyNumberFormat="1" applyFont="1" applyBorder="1" applyAlignment="1">
      <alignment horizontal="left" vertical="center" wrapText="1" indent="1"/>
    </xf>
    <xf numFmtId="49" fontId="9" fillId="0" borderId="14" xfId="1" applyNumberFormat="1" applyFont="1" applyBorder="1" applyAlignment="1">
      <alignment horizontal="left" vertical="center" wrapText="1" indent="1"/>
    </xf>
    <xf numFmtId="0" fontId="9" fillId="0" borderId="13" xfId="1" applyFont="1" applyFill="1" applyBorder="1" applyAlignment="1">
      <alignment horizontal="left" vertical="center" wrapText="1" indent="1"/>
    </xf>
    <xf numFmtId="0" fontId="9" fillId="0" borderId="5" xfId="1" applyFont="1" applyFill="1" applyBorder="1" applyAlignment="1">
      <alignment horizontal="left" vertical="center" wrapText="1" indent="1"/>
    </xf>
    <xf numFmtId="0" fontId="9" fillId="0" borderId="14" xfId="1" applyFont="1" applyFill="1" applyBorder="1" applyAlignment="1">
      <alignment horizontal="left" vertical="center" wrapText="1" indent="1"/>
    </xf>
    <xf numFmtId="0" fontId="6" fillId="0" borderId="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177" fontId="7" fillId="0" borderId="55" xfId="1" applyNumberFormat="1" applyFont="1" applyBorder="1" applyAlignment="1">
      <alignment vertical="center"/>
    </xf>
    <xf numFmtId="177" fontId="7" fillId="0" borderId="2" xfId="1" applyNumberFormat="1" applyFont="1" applyBorder="1" applyAlignment="1">
      <alignment vertical="center"/>
    </xf>
    <xf numFmtId="0" fontId="10" fillId="0" borderId="6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3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6" fillId="0" borderId="13" xfId="1" applyFont="1" applyFill="1" applyBorder="1" applyAlignment="1">
      <alignment horizontal="left" vertical="center" wrapText="1" indent="1"/>
    </xf>
    <xf numFmtId="0" fontId="16" fillId="0" borderId="5" xfId="1" applyFont="1" applyFill="1" applyBorder="1" applyAlignment="1">
      <alignment horizontal="left" vertical="center" wrapText="1" indent="1"/>
    </xf>
    <xf numFmtId="0" fontId="16" fillId="0" borderId="14" xfId="1" applyFont="1" applyFill="1" applyBorder="1" applyAlignment="1">
      <alignment horizontal="left" vertical="center" wrapText="1" indent="1"/>
    </xf>
    <xf numFmtId="0" fontId="19" fillId="0" borderId="0" xfId="0" applyFont="1" applyFill="1" applyAlignment="1">
      <alignment horizontal="left" vertical="center" indent="1"/>
    </xf>
    <xf numFmtId="0" fontId="16" fillId="0" borderId="16" xfId="1" applyFont="1" applyFill="1" applyBorder="1" applyAlignment="1">
      <alignment horizontal="left" vertical="center" indent="2"/>
    </xf>
    <xf numFmtId="0" fontId="16" fillId="0" borderId="17" xfId="1" applyFont="1" applyFill="1" applyBorder="1" applyAlignment="1">
      <alignment horizontal="left" vertical="center" indent="2"/>
    </xf>
    <xf numFmtId="0" fontId="16" fillId="0" borderId="18" xfId="1" applyFont="1" applyFill="1" applyBorder="1" applyAlignment="1">
      <alignment horizontal="left" vertical="center" indent="2"/>
    </xf>
    <xf numFmtId="0" fontId="16" fillId="0" borderId="19" xfId="1" applyFont="1" applyFill="1" applyBorder="1" applyAlignment="1">
      <alignment horizontal="left" vertical="center" indent="2"/>
    </xf>
    <xf numFmtId="0" fontId="16" fillId="0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20" fillId="0" borderId="6" xfId="1" applyFont="1" applyBorder="1" applyAlignment="1">
      <alignment horizontal="left" vertical="center" shrinkToFit="1"/>
    </xf>
    <xf numFmtId="0" fontId="20" fillId="0" borderId="12" xfId="1" applyFont="1" applyBorder="1" applyAlignment="1">
      <alignment horizontal="left" vertical="center" shrinkToFit="1"/>
    </xf>
    <xf numFmtId="0" fontId="20" fillId="0" borderId="11" xfId="1" applyFont="1" applyBorder="1" applyAlignment="1">
      <alignment horizontal="left" vertical="center" shrinkToFit="1"/>
    </xf>
    <xf numFmtId="49" fontId="16" fillId="0" borderId="6" xfId="1" applyNumberFormat="1" applyFont="1" applyBorder="1" applyAlignment="1">
      <alignment horizontal="center" vertical="center"/>
    </xf>
    <xf numFmtId="49" fontId="16" fillId="0" borderId="11" xfId="1" applyNumberFormat="1" applyFont="1" applyBorder="1" applyAlignment="1">
      <alignment horizontal="center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0" borderId="14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6" fillId="0" borderId="13" xfId="1" applyFont="1" applyBorder="1" applyAlignment="1" applyProtection="1">
      <alignment horizontal="center" vertical="center" shrinkToFit="1"/>
    </xf>
    <xf numFmtId="0" fontId="16" fillId="0" borderId="5" xfId="1" applyFont="1" applyBorder="1" applyAlignment="1" applyProtection="1">
      <alignment horizontal="center" vertical="center" shrinkToFit="1"/>
    </xf>
    <xf numFmtId="0" fontId="16" fillId="0" borderId="14" xfId="1" applyFont="1" applyBorder="1" applyAlignment="1" applyProtection="1">
      <alignment horizontal="center" vertical="center" shrinkToFit="1"/>
    </xf>
    <xf numFmtId="0" fontId="16" fillId="0" borderId="7" xfId="1" applyFont="1" applyBorder="1" applyAlignment="1">
      <alignment horizontal="left" vertical="center"/>
    </xf>
    <xf numFmtId="0" fontId="16" fillId="0" borderId="8" xfId="1" applyFont="1" applyBorder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 shrinkToFit="1"/>
    </xf>
    <xf numFmtId="0" fontId="16" fillId="0" borderId="9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49" fontId="16" fillId="0" borderId="7" xfId="1" applyNumberFormat="1" applyFont="1" applyBorder="1" applyAlignment="1">
      <alignment horizontal="center" vertical="center"/>
    </xf>
    <xf numFmtId="49" fontId="16" fillId="0" borderId="8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</xdr:row>
          <xdr:rowOff>266700</xdr:rowOff>
        </xdr:from>
        <xdr:to>
          <xdr:col>10</xdr:col>
          <xdr:colOff>438150</xdr:colOff>
          <xdr:row>4</xdr:row>
          <xdr:rowOff>276225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</xdr:row>
          <xdr:rowOff>266700</xdr:rowOff>
        </xdr:from>
        <xdr:to>
          <xdr:col>12</xdr:col>
          <xdr:colOff>314325</xdr:colOff>
          <xdr:row>4</xdr:row>
          <xdr:rowOff>276225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</xdr:row>
          <xdr:rowOff>266700</xdr:rowOff>
        </xdr:from>
        <xdr:to>
          <xdr:col>14</xdr:col>
          <xdr:colOff>438150</xdr:colOff>
          <xdr:row>4</xdr:row>
          <xdr:rowOff>276225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</xdr:row>
          <xdr:rowOff>161925</xdr:rowOff>
        </xdr:from>
        <xdr:to>
          <xdr:col>10</xdr:col>
          <xdr:colOff>438150</xdr:colOff>
          <xdr:row>6</xdr:row>
          <xdr:rowOff>161925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10</xdr:col>
          <xdr:colOff>438150</xdr:colOff>
          <xdr:row>6</xdr:row>
          <xdr:rowOff>447675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447675</xdr:rowOff>
        </xdr:from>
        <xdr:to>
          <xdr:col>10</xdr:col>
          <xdr:colOff>438150</xdr:colOff>
          <xdr:row>7</xdr:row>
          <xdr:rowOff>228600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</xdr:row>
          <xdr:rowOff>228600</xdr:rowOff>
        </xdr:from>
        <xdr:to>
          <xdr:col>10</xdr:col>
          <xdr:colOff>438150</xdr:colOff>
          <xdr:row>8</xdr:row>
          <xdr:rowOff>9525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19050</xdr:rowOff>
        </xdr:from>
        <xdr:to>
          <xdr:col>10</xdr:col>
          <xdr:colOff>438150</xdr:colOff>
          <xdr:row>8</xdr:row>
          <xdr:rowOff>295275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</xdr:row>
          <xdr:rowOff>161925</xdr:rowOff>
        </xdr:from>
        <xdr:to>
          <xdr:col>12</xdr:col>
          <xdr:colOff>314325</xdr:colOff>
          <xdr:row>6</xdr:row>
          <xdr:rowOff>161925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161925</xdr:rowOff>
        </xdr:from>
        <xdr:to>
          <xdr:col>12</xdr:col>
          <xdr:colOff>314325</xdr:colOff>
          <xdr:row>6</xdr:row>
          <xdr:rowOff>447675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447675</xdr:rowOff>
        </xdr:from>
        <xdr:to>
          <xdr:col>12</xdr:col>
          <xdr:colOff>314325</xdr:colOff>
          <xdr:row>7</xdr:row>
          <xdr:rowOff>228600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228600</xdr:rowOff>
        </xdr:from>
        <xdr:to>
          <xdr:col>12</xdr:col>
          <xdr:colOff>314325</xdr:colOff>
          <xdr:row>8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19050</xdr:rowOff>
        </xdr:from>
        <xdr:to>
          <xdr:col>12</xdr:col>
          <xdr:colOff>314325</xdr:colOff>
          <xdr:row>8</xdr:row>
          <xdr:rowOff>295275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</xdr:row>
          <xdr:rowOff>161925</xdr:rowOff>
        </xdr:from>
        <xdr:to>
          <xdr:col>14</xdr:col>
          <xdr:colOff>438150</xdr:colOff>
          <xdr:row>6</xdr:row>
          <xdr:rowOff>161925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161925</xdr:rowOff>
        </xdr:from>
        <xdr:to>
          <xdr:col>14</xdr:col>
          <xdr:colOff>438150</xdr:colOff>
          <xdr:row>6</xdr:row>
          <xdr:rowOff>447675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447675</xdr:rowOff>
        </xdr:from>
        <xdr:to>
          <xdr:col>14</xdr:col>
          <xdr:colOff>438150</xdr:colOff>
          <xdr:row>7</xdr:row>
          <xdr:rowOff>228600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</xdr:row>
          <xdr:rowOff>228600</xdr:rowOff>
        </xdr:from>
        <xdr:to>
          <xdr:col>14</xdr:col>
          <xdr:colOff>438150</xdr:colOff>
          <xdr:row>8</xdr:row>
          <xdr:rowOff>9525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19050</xdr:rowOff>
        </xdr:from>
        <xdr:to>
          <xdr:col>14</xdr:col>
          <xdr:colOff>438150</xdr:colOff>
          <xdr:row>8</xdr:row>
          <xdr:rowOff>295275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190500</xdr:rowOff>
        </xdr:from>
        <xdr:to>
          <xdr:col>2</xdr:col>
          <xdr:colOff>504825</xdr:colOff>
          <xdr:row>9</xdr:row>
          <xdr:rowOff>476250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485775</xdr:rowOff>
        </xdr:from>
        <xdr:to>
          <xdr:col>2</xdr:col>
          <xdr:colOff>504825</xdr:colOff>
          <xdr:row>10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</xdr:row>
          <xdr:rowOff>85725</xdr:rowOff>
        </xdr:from>
        <xdr:to>
          <xdr:col>2</xdr:col>
          <xdr:colOff>504825</xdr:colOff>
          <xdr:row>11</xdr:row>
          <xdr:rowOff>371475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11</xdr:row>
          <xdr:rowOff>85725</xdr:rowOff>
        </xdr:from>
        <xdr:to>
          <xdr:col>8</xdr:col>
          <xdr:colOff>9525</xdr:colOff>
          <xdr:row>11</xdr:row>
          <xdr:rowOff>371475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11</xdr:row>
          <xdr:rowOff>85725</xdr:rowOff>
        </xdr:from>
        <xdr:to>
          <xdr:col>14</xdr:col>
          <xdr:colOff>866775</xdr:colOff>
          <xdr:row>11</xdr:row>
          <xdr:rowOff>371475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</xdr:row>
          <xdr:rowOff>266700</xdr:rowOff>
        </xdr:from>
        <xdr:to>
          <xdr:col>10</xdr:col>
          <xdr:colOff>438150</xdr:colOff>
          <xdr:row>4</xdr:row>
          <xdr:rowOff>276225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</xdr:row>
          <xdr:rowOff>266700</xdr:rowOff>
        </xdr:from>
        <xdr:to>
          <xdr:col>12</xdr:col>
          <xdr:colOff>314325</xdr:colOff>
          <xdr:row>4</xdr:row>
          <xdr:rowOff>276225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1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</xdr:row>
          <xdr:rowOff>266700</xdr:rowOff>
        </xdr:from>
        <xdr:to>
          <xdr:col>14</xdr:col>
          <xdr:colOff>438150</xdr:colOff>
          <xdr:row>4</xdr:row>
          <xdr:rowOff>276225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1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5</xdr:row>
          <xdr:rowOff>161925</xdr:rowOff>
        </xdr:from>
        <xdr:to>
          <xdr:col>10</xdr:col>
          <xdr:colOff>438150</xdr:colOff>
          <xdr:row>6</xdr:row>
          <xdr:rowOff>161925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1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161925</xdr:rowOff>
        </xdr:from>
        <xdr:to>
          <xdr:col>10</xdr:col>
          <xdr:colOff>438150</xdr:colOff>
          <xdr:row>6</xdr:row>
          <xdr:rowOff>447675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1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447675</xdr:rowOff>
        </xdr:from>
        <xdr:to>
          <xdr:col>10</xdr:col>
          <xdr:colOff>438150</xdr:colOff>
          <xdr:row>7</xdr:row>
          <xdr:rowOff>228600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1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</xdr:row>
          <xdr:rowOff>228600</xdr:rowOff>
        </xdr:from>
        <xdr:to>
          <xdr:col>10</xdr:col>
          <xdr:colOff>438150</xdr:colOff>
          <xdr:row>8</xdr:row>
          <xdr:rowOff>9525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1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8</xdr:row>
          <xdr:rowOff>19050</xdr:rowOff>
        </xdr:from>
        <xdr:to>
          <xdr:col>10</xdr:col>
          <xdr:colOff>438150</xdr:colOff>
          <xdr:row>8</xdr:row>
          <xdr:rowOff>295275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1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</xdr:row>
          <xdr:rowOff>161925</xdr:rowOff>
        </xdr:from>
        <xdr:to>
          <xdr:col>12</xdr:col>
          <xdr:colOff>314325</xdr:colOff>
          <xdr:row>6</xdr:row>
          <xdr:rowOff>161925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1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161925</xdr:rowOff>
        </xdr:from>
        <xdr:to>
          <xdr:col>12</xdr:col>
          <xdr:colOff>314325</xdr:colOff>
          <xdr:row>6</xdr:row>
          <xdr:rowOff>447675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1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447675</xdr:rowOff>
        </xdr:from>
        <xdr:to>
          <xdr:col>12</xdr:col>
          <xdr:colOff>314325</xdr:colOff>
          <xdr:row>7</xdr:row>
          <xdr:rowOff>228600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1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228600</xdr:rowOff>
        </xdr:from>
        <xdr:to>
          <xdr:col>12</xdr:col>
          <xdr:colOff>314325</xdr:colOff>
          <xdr:row>8</xdr:row>
          <xdr:rowOff>9525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1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19050</xdr:rowOff>
        </xdr:from>
        <xdr:to>
          <xdr:col>12</xdr:col>
          <xdr:colOff>314325</xdr:colOff>
          <xdr:row>8</xdr:row>
          <xdr:rowOff>295275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1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5</xdr:row>
          <xdr:rowOff>161925</xdr:rowOff>
        </xdr:from>
        <xdr:to>
          <xdr:col>14</xdr:col>
          <xdr:colOff>438150</xdr:colOff>
          <xdr:row>6</xdr:row>
          <xdr:rowOff>161925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1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161925</xdr:rowOff>
        </xdr:from>
        <xdr:to>
          <xdr:col>14</xdr:col>
          <xdr:colOff>438150</xdr:colOff>
          <xdr:row>6</xdr:row>
          <xdr:rowOff>447675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1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6</xdr:row>
          <xdr:rowOff>447675</xdr:rowOff>
        </xdr:from>
        <xdr:to>
          <xdr:col>14</xdr:col>
          <xdr:colOff>438150</xdr:colOff>
          <xdr:row>7</xdr:row>
          <xdr:rowOff>228600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1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7</xdr:row>
          <xdr:rowOff>228600</xdr:rowOff>
        </xdr:from>
        <xdr:to>
          <xdr:col>14</xdr:col>
          <xdr:colOff>438150</xdr:colOff>
          <xdr:row>8</xdr:row>
          <xdr:rowOff>9525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1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8</xdr:row>
          <xdr:rowOff>19050</xdr:rowOff>
        </xdr:from>
        <xdr:to>
          <xdr:col>14</xdr:col>
          <xdr:colOff>438150</xdr:colOff>
          <xdr:row>8</xdr:row>
          <xdr:rowOff>295275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1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190500</xdr:rowOff>
        </xdr:from>
        <xdr:to>
          <xdr:col>2</xdr:col>
          <xdr:colOff>504825</xdr:colOff>
          <xdr:row>9</xdr:row>
          <xdr:rowOff>476250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1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9</xdr:row>
          <xdr:rowOff>485775</xdr:rowOff>
        </xdr:from>
        <xdr:to>
          <xdr:col>2</xdr:col>
          <xdr:colOff>504825</xdr:colOff>
          <xdr:row>10</xdr:row>
          <xdr:rowOff>276225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1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11</xdr:row>
          <xdr:rowOff>85725</xdr:rowOff>
        </xdr:from>
        <xdr:to>
          <xdr:col>2</xdr:col>
          <xdr:colOff>504825</xdr:colOff>
          <xdr:row>11</xdr:row>
          <xdr:rowOff>371475</xdr:rowOff>
        </xdr:to>
        <xdr:sp macro="" textlink="">
          <xdr:nvSpPr>
            <xdr:cNvPr id="25621" name="Check Box 21" hidden="1">
              <a:extLst>
                <a:ext uri="{63B3BB69-23CF-44E3-9099-C40C66FF867C}">
                  <a14:compatExt spid="_x0000_s25621"/>
                </a:ext>
                <a:ext uri="{FF2B5EF4-FFF2-40B4-BE49-F238E27FC236}">
                  <a16:creationId xmlns:a16="http://schemas.microsoft.com/office/drawing/2014/main" id="{00000000-0008-0000-0100-00001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11</xdr:row>
          <xdr:rowOff>85725</xdr:rowOff>
        </xdr:from>
        <xdr:to>
          <xdr:col>8</xdr:col>
          <xdr:colOff>9525</xdr:colOff>
          <xdr:row>11</xdr:row>
          <xdr:rowOff>371475</xdr:rowOff>
        </xdr:to>
        <xdr:sp macro="" textlink="">
          <xdr:nvSpPr>
            <xdr:cNvPr id="25622" name="Check Box 22" hidden="1">
              <a:extLst>
                <a:ext uri="{63B3BB69-23CF-44E3-9099-C40C66FF867C}">
                  <a14:compatExt spid="_x0000_s25622"/>
                </a:ext>
                <a:ext uri="{FF2B5EF4-FFF2-40B4-BE49-F238E27FC236}">
                  <a16:creationId xmlns:a16="http://schemas.microsoft.com/office/drawing/2014/main" id="{00000000-0008-0000-0100-00001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571500</xdr:colOff>
          <xdr:row>11</xdr:row>
          <xdr:rowOff>85725</xdr:rowOff>
        </xdr:from>
        <xdr:to>
          <xdr:col>14</xdr:col>
          <xdr:colOff>866775</xdr:colOff>
          <xdr:row>11</xdr:row>
          <xdr:rowOff>371475</xdr:rowOff>
        </xdr:to>
        <xdr:sp macro="" textlink="">
          <xdr:nvSpPr>
            <xdr:cNvPr id="25623" name="Check Box 23" hidden="1">
              <a:extLst>
                <a:ext uri="{63B3BB69-23CF-44E3-9099-C40C66FF867C}">
                  <a14:compatExt spid="_x0000_s25623"/>
                </a:ext>
                <a:ext uri="{FF2B5EF4-FFF2-40B4-BE49-F238E27FC236}">
                  <a16:creationId xmlns:a16="http://schemas.microsoft.com/office/drawing/2014/main" id="{00000000-0008-0000-0100-00001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13608</xdr:colOff>
      <xdr:row>3</xdr:row>
      <xdr:rowOff>231321</xdr:rowOff>
    </xdr:from>
    <xdr:to>
      <xdr:col>12</xdr:col>
      <xdr:colOff>261258</xdr:colOff>
      <xdr:row>4</xdr:row>
      <xdr:rowOff>259896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647465" y="1333500"/>
          <a:ext cx="2476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✓</a:t>
          </a:r>
        </a:p>
      </xdr:txBody>
    </xdr:sp>
    <xdr:clientData/>
  </xdr:twoCellAnchor>
  <xdr:twoCellAnchor>
    <xdr:from>
      <xdr:col>10</xdr:col>
      <xdr:colOff>125187</xdr:colOff>
      <xdr:row>5</xdr:row>
      <xdr:rowOff>125185</xdr:rowOff>
    </xdr:from>
    <xdr:to>
      <xdr:col>10</xdr:col>
      <xdr:colOff>372837</xdr:colOff>
      <xdr:row>6</xdr:row>
      <xdr:rowOff>153760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8071758" y="2084614"/>
          <a:ext cx="2476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✓</a:t>
          </a:r>
        </a:p>
      </xdr:txBody>
    </xdr:sp>
    <xdr:clientData/>
  </xdr:twoCellAnchor>
  <xdr:twoCellAnchor>
    <xdr:from>
      <xdr:col>2</xdr:col>
      <xdr:colOff>195943</xdr:colOff>
      <xdr:row>9</xdr:row>
      <xdr:rowOff>168729</xdr:rowOff>
    </xdr:from>
    <xdr:to>
      <xdr:col>2</xdr:col>
      <xdr:colOff>443593</xdr:colOff>
      <xdr:row>9</xdr:row>
      <xdr:rowOff>483054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93372" y="3924300"/>
          <a:ext cx="2476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✓</a:t>
          </a:r>
        </a:p>
      </xdr:txBody>
    </xdr:sp>
    <xdr:clientData/>
  </xdr:twoCellAnchor>
  <xdr:twoCellAnchor>
    <xdr:from>
      <xdr:col>14</xdr:col>
      <xdr:colOff>566058</xdr:colOff>
      <xdr:row>11</xdr:row>
      <xdr:rowOff>35378</xdr:rowOff>
    </xdr:from>
    <xdr:to>
      <xdr:col>14</xdr:col>
      <xdr:colOff>813708</xdr:colOff>
      <xdr:row>11</xdr:row>
      <xdr:rowOff>349703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887201" y="4797878"/>
          <a:ext cx="2476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Yu Gothic Medium" panose="020B0500000000000000" pitchFamily="50" charset="-128"/>
              <a:ea typeface="Yu Gothic Medium" panose="020B0500000000000000" pitchFamily="50" charset="-128"/>
            </a:rPr>
            <a:t>✓</a:t>
          </a:r>
        </a:p>
      </xdr:txBody>
    </xdr:sp>
    <xdr:clientData/>
  </xdr:twoCellAnchor>
  <xdr:twoCellAnchor>
    <xdr:from>
      <xdr:col>0</xdr:col>
      <xdr:colOff>81643</xdr:colOff>
      <xdr:row>1</xdr:row>
      <xdr:rowOff>353786</xdr:rowOff>
    </xdr:from>
    <xdr:to>
      <xdr:col>2</xdr:col>
      <xdr:colOff>827314</xdr:colOff>
      <xdr:row>2</xdr:row>
      <xdr:rowOff>163285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1643" y="639536"/>
          <a:ext cx="1943100" cy="380999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26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AC54"/>
  <sheetViews>
    <sheetView tabSelected="1" zoomScale="70" zoomScaleNormal="70" workbookViewId="0">
      <selection sqref="A1:F2"/>
    </sheetView>
  </sheetViews>
  <sheetFormatPr defaultColWidth="9" defaultRowHeight="22.5" x14ac:dyDescent="0.4"/>
  <cols>
    <col min="1" max="1" width="4.625" style="5" customWidth="1"/>
    <col min="2" max="14" width="11.125" style="5" customWidth="1"/>
    <col min="15" max="16" width="12.625" style="5" customWidth="1"/>
    <col min="17" max="16384" width="9" style="5"/>
  </cols>
  <sheetData>
    <row r="1" spans="1:29" ht="22.5" customHeight="1" x14ac:dyDescent="0.4">
      <c r="A1" s="188" t="s">
        <v>25</v>
      </c>
      <c r="B1" s="188"/>
      <c r="C1" s="188"/>
      <c r="D1" s="188"/>
      <c r="E1" s="188"/>
      <c r="F1" s="188"/>
      <c r="G1" s="189" t="s">
        <v>0</v>
      </c>
      <c r="H1" s="190"/>
      <c r="I1" s="189" t="s">
        <v>1</v>
      </c>
      <c r="J1" s="190"/>
      <c r="K1" s="189" t="s">
        <v>2</v>
      </c>
      <c r="L1" s="191"/>
      <c r="M1" s="191"/>
      <c r="N1" s="190"/>
      <c r="O1" s="192" t="s">
        <v>3</v>
      </c>
      <c r="P1" s="193"/>
    </row>
    <row r="2" spans="1:29" ht="45" customHeight="1" x14ac:dyDescent="0.4">
      <c r="A2" s="188"/>
      <c r="B2" s="188"/>
      <c r="C2" s="188"/>
      <c r="D2" s="188"/>
      <c r="E2" s="188"/>
      <c r="F2" s="188"/>
      <c r="G2" s="194"/>
      <c r="H2" s="195"/>
      <c r="I2" s="121"/>
      <c r="J2" s="122"/>
      <c r="K2" s="121"/>
      <c r="L2" s="196"/>
      <c r="M2" s="196"/>
      <c r="N2" s="122"/>
      <c r="O2" s="197"/>
      <c r="P2" s="198"/>
    </row>
    <row r="3" spans="1:29" ht="20.100000000000001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9" ht="22.5" customHeight="1" x14ac:dyDescent="0.4">
      <c r="A4" s="148" t="s">
        <v>46</v>
      </c>
      <c r="B4" s="53" t="s">
        <v>44</v>
      </c>
      <c r="C4" s="162"/>
      <c r="D4" s="163"/>
      <c r="E4" s="163"/>
      <c r="F4" s="163"/>
      <c r="G4" s="163"/>
      <c r="H4" s="8"/>
      <c r="I4" s="8"/>
      <c r="J4" s="151" t="s">
        <v>26</v>
      </c>
      <c r="K4" s="174" t="s">
        <v>52</v>
      </c>
      <c r="L4" s="175"/>
      <c r="M4" s="178" t="s">
        <v>53</v>
      </c>
      <c r="N4" s="178"/>
      <c r="O4" s="175" t="s">
        <v>54</v>
      </c>
      <c r="P4" s="199"/>
      <c r="Q4" s="9"/>
    </row>
    <row r="5" spans="1:29" ht="45" customHeight="1" x14ac:dyDescent="0.4">
      <c r="A5" s="149"/>
      <c r="B5" s="52" t="s">
        <v>45</v>
      </c>
      <c r="C5" s="201"/>
      <c r="D5" s="202"/>
      <c r="E5" s="202"/>
      <c r="F5" s="202"/>
      <c r="G5" s="202"/>
      <c r="H5" s="10" t="s">
        <v>27</v>
      </c>
      <c r="I5" s="11"/>
      <c r="J5" s="152"/>
      <c r="K5" s="176"/>
      <c r="L5" s="177"/>
      <c r="M5" s="179"/>
      <c r="N5" s="179"/>
      <c r="O5" s="177"/>
      <c r="P5" s="200"/>
      <c r="Q5" s="9"/>
    </row>
    <row r="6" spans="1:29" ht="22.5" customHeight="1" x14ac:dyDescent="0.4">
      <c r="A6" s="149"/>
      <c r="B6" s="203" t="s">
        <v>28</v>
      </c>
      <c r="C6" s="12" t="s">
        <v>29</v>
      </c>
      <c r="D6" s="1"/>
      <c r="E6" s="1" t="s">
        <v>30</v>
      </c>
      <c r="F6" s="1"/>
      <c r="G6" s="1"/>
      <c r="H6" s="1"/>
      <c r="I6" s="3"/>
      <c r="J6" s="205" t="s">
        <v>31</v>
      </c>
      <c r="K6" s="208" t="s">
        <v>55</v>
      </c>
      <c r="L6" s="209"/>
      <c r="M6" s="218" t="s">
        <v>56</v>
      </c>
      <c r="N6" s="218"/>
      <c r="O6" s="209" t="s">
        <v>57</v>
      </c>
      <c r="P6" s="221"/>
    </row>
    <row r="7" spans="1:29" ht="39.950000000000003" customHeight="1" x14ac:dyDescent="0.4">
      <c r="A7" s="149"/>
      <c r="B7" s="204"/>
      <c r="C7" s="224"/>
      <c r="D7" s="225"/>
      <c r="E7" s="225"/>
      <c r="F7" s="225"/>
      <c r="G7" s="225"/>
      <c r="H7" s="225"/>
      <c r="I7" s="226"/>
      <c r="J7" s="206"/>
      <c r="K7" s="210"/>
      <c r="L7" s="211"/>
      <c r="M7" s="219"/>
      <c r="N7" s="219"/>
      <c r="O7" s="211"/>
      <c r="P7" s="222"/>
    </row>
    <row r="8" spans="1:29" ht="39.950000000000003" customHeight="1" x14ac:dyDescent="0.4">
      <c r="A8" s="149"/>
      <c r="B8" s="203" t="s">
        <v>32</v>
      </c>
      <c r="C8" s="50" t="s">
        <v>58</v>
      </c>
      <c r="D8" s="81"/>
      <c r="E8" s="58" t="s">
        <v>30</v>
      </c>
      <c r="F8" s="81"/>
      <c r="G8" s="58" t="s">
        <v>30</v>
      </c>
      <c r="H8" s="81"/>
      <c r="I8" s="59"/>
      <c r="J8" s="206"/>
      <c r="K8" s="210"/>
      <c r="L8" s="211"/>
      <c r="M8" s="219"/>
      <c r="N8" s="219"/>
      <c r="O8" s="211"/>
      <c r="P8" s="222"/>
    </row>
    <row r="9" spans="1:29" ht="39.950000000000003" customHeight="1" x14ac:dyDescent="0.4">
      <c r="A9" s="150"/>
      <c r="B9" s="204"/>
      <c r="C9" s="51" t="s">
        <v>59</v>
      </c>
      <c r="D9" s="214"/>
      <c r="E9" s="214"/>
      <c r="F9" s="214"/>
      <c r="G9" s="214"/>
      <c r="H9" s="214"/>
      <c r="I9" s="214"/>
      <c r="J9" s="207"/>
      <c r="K9" s="212"/>
      <c r="L9" s="213"/>
      <c r="M9" s="220"/>
      <c r="N9" s="220"/>
      <c r="O9" s="213"/>
      <c r="P9" s="223"/>
    </row>
    <row r="10" spans="1:29" ht="39.950000000000003" customHeight="1" x14ac:dyDescent="0.4">
      <c r="A10" s="148" t="s">
        <v>47</v>
      </c>
      <c r="B10" s="151" t="s">
        <v>38</v>
      </c>
      <c r="C10" s="153" t="s">
        <v>61</v>
      </c>
      <c r="D10" s="153"/>
      <c r="E10" s="154" t="s">
        <v>37</v>
      </c>
      <c r="F10" s="186" t="s">
        <v>81</v>
      </c>
      <c r="G10" s="182"/>
      <c r="H10" s="182"/>
      <c r="I10" s="182"/>
      <c r="J10" s="180" t="s">
        <v>39</v>
      </c>
      <c r="K10" s="182" t="s">
        <v>81</v>
      </c>
      <c r="L10" s="182"/>
      <c r="M10" s="182"/>
      <c r="N10" s="182"/>
      <c r="O10" s="180" t="s">
        <v>40</v>
      </c>
      <c r="P10" s="215"/>
    </row>
    <row r="11" spans="1:29" ht="39.950000000000003" customHeight="1" x14ac:dyDescent="0.4">
      <c r="A11" s="149"/>
      <c r="B11" s="152"/>
      <c r="C11" s="153"/>
      <c r="D11" s="153"/>
      <c r="E11" s="154"/>
      <c r="F11" s="164" t="s">
        <v>82</v>
      </c>
      <c r="G11" s="165"/>
      <c r="H11" s="165"/>
      <c r="I11" s="165"/>
      <c r="J11" s="181"/>
      <c r="K11" s="165" t="s">
        <v>83</v>
      </c>
      <c r="L11" s="165"/>
      <c r="M11" s="165"/>
      <c r="N11" s="165"/>
      <c r="O11" s="13"/>
      <c r="P11" s="14"/>
    </row>
    <row r="12" spans="1:29" ht="39.950000000000003" customHeight="1" x14ac:dyDescent="0.4">
      <c r="A12" s="149"/>
      <c r="B12" s="54" t="s">
        <v>60</v>
      </c>
      <c r="C12" s="183" t="s">
        <v>62</v>
      </c>
      <c r="D12" s="184"/>
      <c r="E12" s="185"/>
      <c r="F12" s="185"/>
      <c r="G12" s="185"/>
      <c r="H12" s="185" t="s">
        <v>63</v>
      </c>
      <c r="I12" s="185"/>
      <c r="J12" s="185"/>
      <c r="K12" s="185"/>
      <c r="L12" s="185"/>
      <c r="M12" s="185"/>
      <c r="N12" s="185"/>
      <c r="O12" s="216" t="s">
        <v>64</v>
      </c>
      <c r="P12" s="217"/>
    </row>
    <row r="13" spans="1:29" ht="22.5" customHeight="1" x14ac:dyDescent="0.4">
      <c r="A13" s="149"/>
      <c r="B13" s="154" t="s">
        <v>4</v>
      </c>
      <c r="C13" s="154"/>
      <c r="D13" s="154"/>
      <c r="E13" s="170" t="s">
        <v>5</v>
      </c>
      <c r="F13" s="172" t="s">
        <v>6</v>
      </c>
      <c r="G13" s="173"/>
      <c r="H13" s="173"/>
      <c r="I13" s="173"/>
      <c r="J13" s="173"/>
      <c r="K13" s="114" t="s">
        <v>7</v>
      </c>
      <c r="L13" s="187"/>
      <c r="M13" s="187"/>
      <c r="N13" s="115"/>
      <c r="O13" s="114" t="s">
        <v>67</v>
      </c>
      <c r="P13" s="115"/>
    </row>
    <row r="14" spans="1:29" ht="22.5" customHeight="1" x14ac:dyDescent="0.4">
      <c r="A14" s="149"/>
      <c r="B14" s="154"/>
      <c r="C14" s="154"/>
      <c r="D14" s="154"/>
      <c r="E14" s="171"/>
      <c r="F14" s="15" t="s">
        <v>33</v>
      </c>
      <c r="G14" s="16" t="s">
        <v>8</v>
      </c>
      <c r="H14" s="16" t="s">
        <v>9</v>
      </c>
      <c r="I14" s="16" t="s">
        <v>43</v>
      </c>
      <c r="J14" s="17" t="s">
        <v>10</v>
      </c>
      <c r="K14" s="36" t="s">
        <v>41</v>
      </c>
      <c r="L14" s="18" t="s">
        <v>11</v>
      </c>
      <c r="M14" s="19" t="s">
        <v>12</v>
      </c>
      <c r="N14" s="20" t="s">
        <v>13</v>
      </c>
      <c r="O14" s="116"/>
      <c r="P14" s="117"/>
      <c r="Q14" s="7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29" ht="39.950000000000003" customHeight="1" x14ac:dyDescent="0.4">
      <c r="A15" s="149"/>
      <c r="B15" s="166" t="s">
        <v>42</v>
      </c>
      <c r="C15" s="167"/>
      <c r="D15" s="56" t="s">
        <v>70</v>
      </c>
      <c r="E15" s="21" t="str">
        <f>IF(SUM(F15:J15)=0,"",SUM(F15:J15))</f>
        <v/>
      </c>
      <c r="F15" s="22"/>
      <c r="G15" s="23"/>
      <c r="H15" s="23"/>
      <c r="I15" s="23"/>
      <c r="J15" s="24"/>
      <c r="K15" s="25"/>
      <c r="L15" s="26"/>
      <c r="M15" s="26"/>
      <c r="N15" s="27"/>
      <c r="O15" s="142" t="s">
        <v>84</v>
      </c>
      <c r="P15" s="143"/>
      <c r="Q15" s="7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1:29" ht="39.950000000000003" customHeight="1" x14ac:dyDescent="0.4">
      <c r="A16" s="149"/>
      <c r="B16" s="166" t="s">
        <v>42</v>
      </c>
      <c r="C16" s="167"/>
      <c r="D16" s="28" t="s">
        <v>70</v>
      </c>
      <c r="E16" s="21" t="str">
        <f t="shared" ref="E16:E18" si="0">IF(SUM(F16:J16)=0,"",SUM(F16:J16))</f>
        <v/>
      </c>
      <c r="F16" s="22"/>
      <c r="G16" s="23"/>
      <c r="H16" s="23"/>
      <c r="I16" s="23"/>
      <c r="J16" s="24"/>
      <c r="K16" s="25"/>
      <c r="L16" s="26"/>
      <c r="M16" s="26"/>
      <c r="N16" s="27"/>
      <c r="O16" s="144"/>
      <c r="P16" s="145"/>
      <c r="Q16" s="7"/>
    </row>
    <row r="17" spans="1:18" ht="39.950000000000003" customHeight="1" x14ac:dyDescent="0.4">
      <c r="A17" s="149"/>
      <c r="B17" s="166" t="s">
        <v>42</v>
      </c>
      <c r="C17" s="167"/>
      <c r="D17" s="28" t="s">
        <v>70</v>
      </c>
      <c r="E17" s="21" t="str">
        <f t="shared" si="0"/>
        <v/>
      </c>
      <c r="F17" s="22"/>
      <c r="G17" s="23"/>
      <c r="H17" s="23"/>
      <c r="I17" s="23"/>
      <c r="J17" s="24"/>
      <c r="K17" s="25"/>
      <c r="L17" s="26"/>
      <c r="M17" s="26"/>
      <c r="N17" s="27"/>
      <c r="O17" s="144"/>
      <c r="P17" s="145"/>
      <c r="Q17" s="7"/>
      <c r="R17" s="44"/>
    </row>
    <row r="18" spans="1:18" ht="39.950000000000003" customHeight="1" x14ac:dyDescent="0.4">
      <c r="A18" s="149"/>
      <c r="B18" s="166" t="s">
        <v>42</v>
      </c>
      <c r="C18" s="167"/>
      <c r="D18" s="28" t="s">
        <v>70</v>
      </c>
      <c r="E18" s="21" t="str">
        <f t="shared" si="0"/>
        <v/>
      </c>
      <c r="F18" s="22"/>
      <c r="G18" s="23"/>
      <c r="H18" s="23"/>
      <c r="I18" s="23"/>
      <c r="J18" s="24"/>
      <c r="K18" s="25"/>
      <c r="L18" s="26"/>
      <c r="M18" s="26"/>
      <c r="N18" s="27"/>
      <c r="O18" s="144"/>
      <c r="P18" s="145"/>
      <c r="Q18" s="7"/>
      <c r="R18" s="44"/>
    </row>
    <row r="19" spans="1:18" ht="39.950000000000003" customHeight="1" thickBot="1" x14ac:dyDescent="0.45">
      <c r="A19" s="149"/>
      <c r="B19" s="168" t="s">
        <v>42</v>
      </c>
      <c r="C19" s="169"/>
      <c r="D19" s="29" t="s">
        <v>70</v>
      </c>
      <c r="E19" s="37"/>
      <c r="F19" s="38"/>
      <c r="G19" s="39"/>
      <c r="H19" s="39"/>
      <c r="I19" s="39"/>
      <c r="J19" s="40"/>
      <c r="K19" s="30"/>
      <c r="L19" s="31"/>
      <c r="M19" s="41"/>
      <c r="N19" s="42"/>
      <c r="O19" s="144"/>
      <c r="P19" s="145"/>
      <c r="Q19" s="7"/>
      <c r="R19" s="44"/>
    </row>
    <row r="20" spans="1:18" ht="39.950000000000003" customHeight="1" thickTop="1" x14ac:dyDescent="0.4">
      <c r="A20" s="149"/>
      <c r="B20" s="229" t="s">
        <v>34</v>
      </c>
      <c r="C20" s="230"/>
      <c r="D20" s="231"/>
      <c r="E20" s="235">
        <f t="shared" ref="E20:K20" si="1">SUM(E15:E19)</f>
        <v>0</v>
      </c>
      <c r="F20" s="82">
        <f t="shared" si="1"/>
        <v>0</v>
      </c>
      <c r="G20" s="83">
        <f t="shared" si="1"/>
        <v>0</v>
      </c>
      <c r="H20" s="83">
        <f t="shared" si="1"/>
        <v>0</v>
      </c>
      <c r="I20" s="83">
        <f t="shared" si="1"/>
        <v>0</v>
      </c>
      <c r="J20" s="84">
        <f t="shared" si="1"/>
        <v>0</v>
      </c>
      <c r="K20" s="86">
        <f t="shared" si="1"/>
        <v>0</v>
      </c>
      <c r="L20" s="88">
        <f t="shared" ref="L20:N20" si="2">SUM(L15:L19)</f>
        <v>0</v>
      </c>
      <c r="M20" s="88">
        <f t="shared" si="2"/>
        <v>0</v>
      </c>
      <c r="N20" s="87">
        <f t="shared" si="2"/>
        <v>0</v>
      </c>
      <c r="O20" s="144"/>
      <c r="P20" s="145"/>
      <c r="Q20" s="7"/>
    </row>
    <row r="21" spans="1:18" x14ac:dyDescent="0.45">
      <c r="A21" s="149"/>
      <c r="B21" s="232"/>
      <c r="C21" s="233"/>
      <c r="D21" s="234"/>
      <c r="E21" s="236"/>
      <c r="F21" s="70">
        <v>0</v>
      </c>
      <c r="G21" s="71">
        <v>2500</v>
      </c>
      <c r="H21" s="71">
        <v>4000</v>
      </c>
      <c r="I21" s="69">
        <v>2800</v>
      </c>
      <c r="J21" s="68">
        <v>0</v>
      </c>
      <c r="K21" s="70">
        <v>0</v>
      </c>
      <c r="L21" s="72">
        <v>500</v>
      </c>
      <c r="M21" s="73"/>
      <c r="N21" s="68"/>
      <c r="O21" s="144"/>
      <c r="P21" s="145"/>
      <c r="Q21" s="7"/>
    </row>
    <row r="22" spans="1:18" ht="39.950000000000003" customHeight="1" thickBot="1" x14ac:dyDescent="0.45">
      <c r="A22" s="149"/>
      <c r="B22" s="155" t="s">
        <v>35</v>
      </c>
      <c r="C22" s="156"/>
      <c r="D22" s="157"/>
      <c r="E22" s="45"/>
      <c r="F22" s="46"/>
      <c r="G22" s="85">
        <f>G20*G21</f>
        <v>0</v>
      </c>
      <c r="H22" s="85">
        <f>H20*H21</f>
        <v>0</v>
      </c>
      <c r="I22" s="85">
        <f>I20*I21</f>
        <v>0</v>
      </c>
      <c r="J22" s="47"/>
      <c r="K22" s="46"/>
      <c r="L22" s="85">
        <f>L20*L21</f>
        <v>0</v>
      </c>
      <c r="M22" s="48"/>
      <c r="N22" s="49"/>
      <c r="O22" s="144"/>
      <c r="P22" s="145"/>
      <c r="Q22" s="7"/>
    </row>
    <row r="23" spans="1:18" ht="39.950000000000003" customHeight="1" thickTop="1" x14ac:dyDescent="0.4">
      <c r="A23" s="150"/>
      <c r="B23" s="158" t="s">
        <v>14</v>
      </c>
      <c r="C23" s="159"/>
      <c r="D23" s="160"/>
      <c r="E23" s="32"/>
      <c r="F23" s="161">
        <f>SUM(F22:N22)</f>
        <v>0</v>
      </c>
      <c r="G23" s="161"/>
      <c r="H23" s="161"/>
      <c r="I23" s="161"/>
      <c r="J23" s="161"/>
      <c r="K23" s="161"/>
      <c r="L23" s="161"/>
      <c r="M23" s="161"/>
      <c r="N23" s="161"/>
      <c r="O23" s="146"/>
      <c r="P23" s="147"/>
    </row>
    <row r="24" spans="1:18" ht="20.100000000000001" customHeight="1" x14ac:dyDescent="0.4">
      <c r="O24" s="33"/>
    </row>
    <row r="25" spans="1:18" ht="22.5" customHeight="1" x14ac:dyDescent="0.4">
      <c r="A25" s="139" t="s">
        <v>65</v>
      </c>
      <c r="B25" s="78" t="s">
        <v>66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74"/>
      <c r="N25" s="43"/>
      <c r="O25" s="227" t="s">
        <v>36</v>
      </c>
      <c r="P25" s="228"/>
    </row>
    <row r="26" spans="1:18" ht="22.5" customHeight="1" x14ac:dyDescent="0.4">
      <c r="A26" s="140"/>
      <c r="B26" s="79"/>
      <c r="C26" s="7"/>
      <c r="D26" s="7"/>
      <c r="E26" s="7"/>
      <c r="F26" s="7"/>
      <c r="G26" s="7"/>
      <c r="H26" s="7"/>
      <c r="I26" s="7"/>
      <c r="J26" s="7"/>
      <c r="K26" s="7"/>
      <c r="L26" s="7"/>
      <c r="M26" s="75"/>
      <c r="N26" s="43"/>
      <c r="O26" s="128"/>
      <c r="P26" s="129"/>
    </row>
    <row r="27" spans="1:18" ht="22.5" customHeight="1" x14ac:dyDescent="0.4">
      <c r="A27" s="141"/>
      <c r="B27" s="80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43"/>
      <c r="O27" s="130"/>
      <c r="P27" s="131"/>
    </row>
    <row r="28" spans="1:18" ht="20.100000000000001" customHeight="1" x14ac:dyDescent="0.4">
      <c r="P28" s="7"/>
      <c r="Q28" s="7"/>
    </row>
    <row r="29" spans="1:18" x14ac:dyDescent="0.4">
      <c r="A29" s="4" t="s">
        <v>15</v>
      </c>
      <c r="B29" s="4"/>
      <c r="C29" s="99"/>
      <c r="D29" s="9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8" x14ac:dyDescent="0.4">
      <c r="A30" s="5" t="s">
        <v>91</v>
      </c>
      <c r="B30" s="4"/>
      <c r="C30" s="99"/>
      <c r="D30" s="9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8" x14ac:dyDescent="0.4">
      <c r="A31" s="5" t="s">
        <v>90</v>
      </c>
      <c r="B31" s="4"/>
      <c r="C31" s="99"/>
      <c r="D31" s="100"/>
      <c r="E31" s="7"/>
      <c r="F31" s="76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8" ht="39" x14ac:dyDescent="0.4">
      <c r="A32" s="104" t="s">
        <v>88</v>
      </c>
      <c r="B32" s="132" t="s">
        <v>16</v>
      </c>
      <c r="C32" s="132"/>
      <c r="D32" s="132" t="s">
        <v>17</v>
      </c>
      <c r="E32" s="132"/>
      <c r="F32" s="133" t="s">
        <v>18</v>
      </c>
      <c r="G32" s="133"/>
      <c r="H32" s="133"/>
      <c r="I32" s="132" t="s">
        <v>19</v>
      </c>
      <c r="J32" s="133"/>
      <c r="K32" s="101" t="s">
        <v>20</v>
      </c>
      <c r="L32" s="102" t="s">
        <v>21</v>
      </c>
      <c r="M32" s="102" t="s">
        <v>22</v>
      </c>
      <c r="N32" s="103" t="s">
        <v>89</v>
      </c>
      <c r="O32" s="133" t="s">
        <v>87</v>
      </c>
      <c r="P32" s="133"/>
    </row>
    <row r="33" spans="1:16" ht="18" customHeight="1" x14ac:dyDescent="0.4">
      <c r="A33" s="118">
        <v>1</v>
      </c>
      <c r="B33" s="119"/>
      <c r="C33" s="120"/>
      <c r="D33" s="119"/>
      <c r="E33" s="120"/>
      <c r="F33" s="123" t="s">
        <v>23</v>
      </c>
      <c r="G33" s="124"/>
      <c r="H33" s="125"/>
      <c r="I33" s="119"/>
      <c r="J33" s="120"/>
      <c r="K33" s="126"/>
      <c r="L33" s="134"/>
      <c r="M33" s="134"/>
      <c r="N33" s="134"/>
      <c r="O33" s="237"/>
      <c r="P33" s="238"/>
    </row>
    <row r="34" spans="1:16" ht="30" customHeight="1" x14ac:dyDescent="0.4">
      <c r="A34" s="118"/>
      <c r="B34" s="121"/>
      <c r="C34" s="122"/>
      <c r="D34" s="121"/>
      <c r="E34" s="122"/>
      <c r="F34" s="136" t="str">
        <f>IF(C5&lt;&gt;"",C5,"")</f>
        <v/>
      </c>
      <c r="G34" s="137"/>
      <c r="H34" s="138"/>
      <c r="I34" s="121"/>
      <c r="J34" s="122"/>
      <c r="K34" s="127"/>
      <c r="L34" s="135"/>
      <c r="M34" s="135"/>
      <c r="N34" s="135"/>
      <c r="O34" s="239"/>
      <c r="P34" s="240"/>
    </row>
    <row r="35" spans="1:16" ht="39.950000000000003" customHeight="1" x14ac:dyDescent="0.4">
      <c r="A35" s="55">
        <v>2</v>
      </c>
      <c r="B35" s="105"/>
      <c r="C35" s="106"/>
      <c r="D35" s="107"/>
      <c r="E35" s="107"/>
      <c r="F35" s="108"/>
      <c r="G35" s="109"/>
      <c r="H35" s="110"/>
      <c r="I35" s="105"/>
      <c r="J35" s="111"/>
      <c r="K35" s="57"/>
      <c r="L35" s="57"/>
      <c r="M35" s="57"/>
      <c r="N35" s="94"/>
      <c r="O35" s="112"/>
      <c r="P35" s="113"/>
    </row>
    <row r="36" spans="1:16" ht="39.950000000000003" customHeight="1" x14ac:dyDescent="0.4">
      <c r="A36" s="55">
        <v>3</v>
      </c>
      <c r="B36" s="105"/>
      <c r="C36" s="106"/>
      <c r="D36" s="107"/>
      <c r="E36" s="107"/>
      <c r="F36" s="108"/>
      <c r="G36" s="109"/>
      <c r="H36" s="110"/>
      <c r="I36" s="105"/>
      <c r="J36" s="111"/>
      <c r="K36" s="62"/>
      <c r="L36" s="62"/>
      <c r="M36" s="62"/>
      <c r="N36" s="94"/>
      <c r="O36" s="112"/>
      <c r="P36" s="113"/>
    </row>
    <row r="37" spans="1:16" ht="39.950000000000003" customHeight="1" x14ac:dyDescent="0.4">
      <c r="A37" s="55">
        <v>4</v>
      </c>
      <c r="B37" s="105"/>
      <c r="C37" s="106"/>
      <c r="D37" s="107"/>
      <c r="E37" s="107"/>
      <c r="F37" s="108"/>
      <c r="G37" s="109"/>
      <c r="H37" s="110"/>
      <c r="I37" s="105"/>
      <c r="J37" s="111"/>
      <c r="K37" s="62"/>
      <c r="L37" s="62"/>
      <c r="M37" s="62"/>
      <c r="N37" s="94"/>
      <c r="O37" s="112"/>
      <c r="P37" s="113"/>
    </row>
    <row r="38" spans="1:16" ht="39.950000000000003" customHeight="1" x14ac:dyDescent="0.4">
      <c r="A38" s="55">
        <v>5</v>
      </c>
      <c r="B38" s="105"/>
      <c r="C38" s="106"/>
      <c r="D38" s="107"/>
      <c r="E38" s="107"/>
      <c r="F38" s="108"/>
      <c r="G38" s="109"/>
      <c r="H38" s="110"/>
      <c r="I38" s="105"/>
      <c r="J38" s="111"/>
      <c r="K38" s="62"/>
      <c r="L38" s="62"/>
      <c r="M38" s="62"/>
      <c r="N38" s="94"/>
      <c r="O38" s="112"/>
      <c r="P38" s="113"/>
    </row>
    <row r="39" spans="1:16" ht="39.950000000000003" customHeight="1" x14ac:dyDescent="0.4">
      <c r="A39" s="55">
        <v>6</v>
      </c>
      <c r="B39" s="105"/>
      <c r="C39" s="106"/>
      <c r="D39" s="107"/>
      <c r="E39" s="107"/>
      <c r="F39" s="108"/>
      <c r="G39" s="109"/>
      <c r="H39" s="110"/>
      <c r="I39" s="105"/>
      <c r="J39" s="111"/>
      <c r="K39" s="62"/>
      <c r="L39" s="62"/>
      <c r="M39" s="62"/>
      <c r="N39" s="94"/>
      <c r="O39" s="112"/>
      <c r="P39" s="113"/>
    </row>
    <row r="40" spans="1:16" ht="39.950000000000003" customHeight="1" x14ac:dyDescent="0.4">
      <c r="A40" s="55">
        <v>7</v>
      </c>
      <c r="B40" s="105"/>
      <c r="C40" s="106"/>
      <c r="D40" s="107"/>
      <c r="E40" s="107"/>
      <c r="F40" s="108"/>
      <c r="G40" s="109"/>
      <c r="H40" s="110"/>
      <c r="I40" s="105"/>
      <c r="J40" s="111"/>
      <c r="K40" s="62"/>
      <c r="L40" s="62"/>
      <c r="M40" s="62"/>
      <c r="N40" s="94"/>
      <c r="O40" s="112"/>
      <c r="P40" s="113"/>
    </row>
    <row r="41" spans="1:16" ht="39.950000000000003" customHeight="1" x14ac:dyDescent="0.4">
      <c r="A41" s="55">
        <v>8</v>
      </c>
      <c r="B41" s="105"/>
      <c r="C41" s="106"/>
      <c r="D41" s="107"/>
      <c r="E41" s="107"/>
      <c r="F41" s="108"/>
      <c r="G41" s="109"/>
      <c r="H41" s="110"/>
      <c r="I41" s="105"/>
      <c r="J41" s="111"/>
      <c r="K41" s="62"/>
      <c r="L41" s="62"/>
      <c r="M41" s="62"/>
      <c r="N41" s="94"/>
      <c r="O41" s="112"/>
      <c r="P41" s="113"/>
    </row>
    <row r="42" spans="1:16" ht="39.950000000000003" customHeight="1" x14ac:dyDescent="0.4">
      <c r="A42" s="55">
        <v>9</v>
      </c>
      <c r="B42" s="105"/>
      <c r="C42" s="106"/>
      <c r="D42" s="107"/>
      <c r="E42" s="107"/>
      <c r="F42" s="108"/>
      <c r="G42" s="109"/>
      <c r="H42" s="110"/>
      <c r="I42" s="105"/>
      <c r="J42" s="111"/>
      <c r="K42" s="62"/>
      <c r="L42" s="62"/>
      <c r="M42" s="62"/>
      <c r="N42" s="94"/>
      <c r="O42" s="112"/>
      <c r="P42" s="113"/>
    </row>
    <row r="43" spans="1:16" ht="39.950000000000003" customHeight="1" x14ac:dyDescent="0.4">
      <c r="A43" s="55">
        <v>10</v>
      </c>
      <c r="B43" s="105"/>
      <c r="C43" s="106"/>
      <c r="D43" s="107"/>
      <c r="E43" s="107"/>
      <c r="F43" s="108"/>
      <c r="G43" s="109"/>
      <c r="H43" s="110"/>
      <c r="I43" s="105"/>
      <c r="J43" s="111"/>
      <c r="K43" s="62"/>
      <c r="L43" s="62"/>
      <c r="M43" s="62"/>
      <c r="N43" s="94"/>
      <c r="O43" s="112"/>
      <c r="P43" s="113"/>
    </row>
    <row r="44" spans="1:16" ht="39.950000000000003" customHeight="1" x14ac:dyDescent="0.4">
      <c r="A44" s="55">
        <v>11</v>
      </c>
      <c r="B44" s="105"/>
      <c r="C44" s="106"/>
      <c r="D44" s="107"/>
      <c r="E44" s="107"/>
      <c r="F44" s="108"/>
      <c r="G44" s="109"/>
      <c r="H44" s="110"/>
      <c r="I44" s="105"/>
      <c r="J44" s="111"/>
      <c r="K44" s="62"/>
      <c r="L44" s="62"/>
      <c r="M44" s="62"/>
      <c r="N44" s="94"/>
      <c r="O44" s="112"/>
      <c r="P44" s="113"/>
    </row>
    <row r="45" spans="1:16" ht="39.950000000000003" customHeight="1" x14ac:dyDescent="0.4">
      <c r="A45" s="55">
        <v>12</v>
      </c>
      <c r="B45" s="105"/>
      <c r="C45" s="106"/>
      <c r="D45" s="107"/>
      <c r="E45" s="107"/>
      <c r="F45" s="108"/>
      <c r="G45" s="109"/>
      <c r="H45" s="110"/>
      <c r="I45" s="105"/>
      <c r="J45" s="111"/>
      <c r="K45" s="62"/>
      <c r="L45" s="62"/>
      <c r="M45" s="62"/>
      <c r="N45" s="94"/>
      <c r="O45" s="112"/>
      <c r="P45" s="113"/>
    </row>
    <row r="46" spans="1:16" ht="39.950000000000003" customHeight="1" x14ac:dyDescent="0.4">
      <c r="A46" s="55">
        <v>13</v>
      </c>
      <c r="B46" s="105"/>
      <c r="C46" s="106"/>
      <c r="D46" s="107"/>
      <c r="E46" s="107"/>
      <c r="F46" s="108"/>
      <c r="G46" s="109"/>
      <c r="H46" s="110"/>
      <c r="I46" s="105"/>
      <c r="J46" s="111"/>
      <c r="K46" s="62"/>
      <c r="L46" s="62"/>
      <c r="M46" s="62"/>
      <c r="N46" s="94"/>
      <c r="O46" s="112"/>
      <c r="P46" s="113"/>
    </row>
    <row r="47" spans="1:16" ht="39.950000000000003" customHeight="1" x14ac:dyDescent="0.4">
      <c r="A47" s="55">
        <v>14</v>
      </c>
      <c r="B47" s="105"/>
      <c r="C47" s="106"/>
      <c r="D47" s="107"/>
      <c r="E47" s="107"/>
      <c r="F47" s="108"/>
      <c r="G47" s="109"/>
      <c r="H47" s="110"/>
      <c r="I47" s="105"/>
      <c r="J47" s="111"/>
      <c r="K47" s="62"/>
      <c r="L47" s="62"/>
      <c r="M47" s="62"/>
      <c r="N47" s="94"/>
      <c r="O47" s="112"/>
      <c r="P47" s="113"/>
    </row>
    <row r="48" spans="1:16" ht="39.950000000000003" customHeight="1" x14ac:dyDescent="0.4">
      <c r="A48" s="55">
        <v>15</v>
      </c>
      <c r="B48" s="105"/>
      <c r="C48" s="106"/>
      <c r="D48" s="107"/>
      <c r="E48" s="107"/>
      <c r="F48" s="108"/>
      <c r="G48" s="109"/>
      <c r="H48" s="110"/>
      <c r="I48" s="105"/>
      <c r="J48" s="111"/>
      <c r="K48" s="62"/>
      <c r="L48" s="62"/>
      <c r="M48" s="62"/>
      <c r="N48" s="94"/>
      <c r="O48" s="112"/>
      <c r="P48" s="113"/>
    </row>
    <row r="49" spans="1:16" s="35" customFormat="1" ht="39.950000000000003" customHeight="1" x14ac:dyDescent="0.4">
      <c r="A49" s="55">
        <v>16</v>
      </c>
      <c r="B49" s="105"/>
      <c r="C49" s="106"/>
      <c r="D49" s="107"/>
      <c r="E49" s="107"/>
      <c r="F49" s="108"/>
      <c r="G49" s="109"/>
      <c r="H49" s="110"/>
      <c r="I49" s="105"/>
      <c r="J49" s="111"/>
      <c r="K49" s="62"/>
      <c r="L49" s="62"/>
      <c r="M49" s="62"/>
      <c r="N49" s="94"/>
      <c r="O49" s="112"/>
      <c r="P49" s="113"/>
    </row>
    <row r="50" spans="1:16" s="35" customFormat="1" ht="39.950000000000003" customHeight="1" x14ac:dyDescent="0.4">
      <c r="A50" s="55">
        <v>17</v>
      </c>
      <c r="B50" s="105"/>
      <c r="C50" s="106"/>
      <c r="D50" s="107"/>
      <c r="E50" s="107"/>
      <c r="F50" s="108"/>
      <c r="G50" s="109"/>
      <c r="H50" s="110"/>
      <c r="I50" s="105"/>
      <c r="J50" s="111"/>
      <c r="K50" s="62"/>
      <c r="L50" s="62"/>
      <c r="M50" s="62"/>
      <c r="N50" s="94"/>
      <c r="O50" s="112"/>
      <c r="P50" s="113"/>
    </row>
    <row r="51" spans="1:16" s="35" customFormat="1" ht="39.950000000000003" customHeight="1" x14ac:dyDescent="0.4">
      <c r="A51" s="55">
        <v>18</v>
      </c>
      <c r="B51" s="105"/>
      <c r="C51" s="106"/>
      <c r="D51" s="107"/>
      <c r="E51" s="107"/>
      <c r="F51" s="108"/>
      <c r="G51" s="109"/>
      <c r="H51" s="110"/>
      <c r="I51" s="105"/>
      <c r="J51" s="111"/>
      <c r="K51" s="62"/>
      <c r="L51" s="62"/>
      <c r="M51" s="62"/>
      <c r="N51" s="94"/>
      <c r="O51" s="112"/>
      <c r="P51" s="113"/>
    </row>
    <row r="52" spans="1:16" s="35" customFormat="1" ht="39.950000000000003" customHeight="1" x14ac:dyDescent="0.4">
      <c r="A52" s="55">
        <v>19</v>
      </c>
      <c r="B52" s="105"/>
      <c r="C52" s="106"/>
      <c r="D52" s="107"/>
      <c r="E52" s="107"/>
      <c r="F52" s="108"/>
      <c r="G52" s="109"/>
      <c r="H52" s="110"/>
      <c r="I52" s="105"/>
      <c r="J52" s="111"/>
      <c r="K52" s="62"/>
      <c r="L52" s="62"/>
      <c r="M52" s="62"/>
      <c r="N52" s="94"/>
      <c r="O52" s="112"/>
      <c r="P52" s="113"/>
    </row>
    <row r="53" spans="1:16" s="35" customFormat="1" ht="39.950000000000003" customHeight="1" x14ac:dyDescent="0.4">
      <c r="A53" s="55">
        <v>20</v>
      </c>
      <c r="B53" s="105"/>
      <c r="C53" s="106"/>
      <c r="D53" s="107"/>
      <c r="E53" s="107"/>
      <c r="F53" s="108"/>
      <c r="G53" s="109"/>
      <c r="H53" s="110"/>
      <c r="I53" s="105"/>
      <c r="J53" s="111"/>
      <c r="K53" s="62"/>
      <c r="L53" s="62"/>
      <c r="M53" s="62"/>
      <c r="N53" s="94"/>
      <c r="O53" s="112"/>
      <c r="P53" s="113"/>
    </row>
    <row r="54" spans="1:16" ht="24.95" customHeight="1" x14ac:dyDescent="0.4">
      <c r="B54" s="5" t="s">
        <v>48</v>
      </c>
    </row>
  </sheetData>
  <mergeCells count="169">
    <mergeCell ref="O46:P46"/>
    <mergeCell ref="O47:P47"/>
    <mergeCell ref="O48:P48"/>
    <mergeCell ref="O49:P49"/>
    <mergeCell ref="O50:P50"/>
    <mergeCell ref="O51:P51"/>
    <mergeCell ref="O52:P52"/>
    <mergeCell ref="O53:P53"/>
    <mergeCell ref="N33:N34"/>
    <mergeCell ref="O33:P34"/>
    <mergeCell ref="O35:P35"/>
    <mergeCell ref="O45:P45"/>
    <mergeCell ref="O32:P32"/>
    <mergeCell ref="O36:P36"/>
    <mergeCell ref="O37:P37"/>
    <mergeCell ref="O38:P38"/>
    <mergeCell ref="O39:P39"/>
    <mergeCell ref="O40:P40"/>
    <mergeCell ref="O4:P5"/>
    <mergeCell ref="C5:G5"/>
    <mergeCell ref="B6:B7"/>
    <mergeCell ref="J6:J9"/>
    <mergeCell ref="K6:L9"/>
    <mergeCell ref="B8:B9"/>
    <mergeCell ref="D9:I9"/>
    <mergeCell ref="O10:P10"/>
    <mergeCell ref="L12:N12"/>
    <mergeCell ref="O12:P12"/>
    <mergeCell ref="M6:N9"/>
    <mergeCell ref="O6:P9"/>
    <mergeCell ref="C7:I7"/>
    <mergeCell ref="K11:N11"/>
    <mergeCell ref="O25:P25"/>
    <mergeCell ref="B20:D21"/>
    <mergeCell ref="E20:E21"/>
    <mergeCell ref="B13:D14"/>
    <mergeCell ref="A1:F2"/>
    <mergeCell ref="G1:H1"/>
    <mergeCell ref="I1:J1"/>
    <mergeCell ref="K1:N1"/>
    <mergeCell ref="O1:P1"/>
    <mergeCell ref="G2:H2"/>
    <mergeCell ref="I2:J2"/>
    <mergeCell ref="K2:N2"/>
    <mergeCell ref="O2:P2"/>
    <mergeCell ref="K4:L5"/>
    <mergeCell ref="M4:N5"/>
    <mergeCell ref="J10:J11"/>
    <mergeCell ref="K10:N10"/>
    <mergeCell ref="C12:D12"/>
    <mergeCell ref="E12:G12"/>
    <mergeCell ref="H12:K12"/>
    <mergeCell ref="F10:I10"/>
    <mergeCell ref="K13:N13"/>
    <mergeCell ref="A4:A9"/>
    <mergeCell ref="C4:G4"/>
    <mergeCell ref="F11:I11"/>
    <mergeCell ref="B15:C15"/>
    <mergeCell ref="B16:C16"/>
    <mergeCell ref="B17:C17"/>
    <mergeCell ref="B18:C18"/>
    <mergeCell ref="B19:C19"/>
    <mergeCell ref="E13:E14"/>
    <mergeCell ref="F13:J13"/>
    <mergeCell ref="J4:J5"/>
    <mergeCell ref="O13:P14"/>
    <mergeCell ref="A33:A34"/>
    <mergeCell ref="B33:C34"/>
    <mergeCell ref="D33:E34"/>
    <mergeCell ref="F33:H33"/>
    <mergeCell ref="I33:J34"/>
    <mergeCell ref="K33:K34"/>
    <mergeCell ref="O26:P27"/>
    <mergeCell ref="B32:C32"/>
    <mergeCell ref="D32:E32"/>
    <mergeCell ref="F32:H32"/>
    <mergeCell ref="I32:J32"/>
    <mergeCell ref="L33:L34"/>
    <mergeCell ref="M33:M34"/>
    <mergeCell ref="F34:H34"/>
    <mergeCell ref="A25:A27"/>
    <mergeCell ref="O15:P23"/>
    <mergeCell ref="A10:A23"/>
    <mergeCell ref="B10:B11"/>
    <mergeCell ref="C10:D11"/>
    <mergeCell ref="E10:E11"/>
    <mergeCell ref="B22:D22"/>
    <mergeCell ref="B23:D23"/>
    <mergeCell ref="F23:N23"/>
    <mergeCell ref="B35:C35"/>
    <mergeCell ref="D35:E35"/>
    <mergeCell ref="F35:H35"/>
    <mergeCell ref="I35:J35"/>
    <mergeCell ref="B36:C36"/>
    <mergeCell ref="D36:E36"/>
    <mergeCell ref="F36:H36"/>
    <mergeCell ref="I36:J36"/>
    <mergeCell ref="B37:C37"/>
    <mergeCell ref="D37:E37"/>
    <mergeCell ref="F37:H37"/>
    <mergeCell ref="I37:J37"/>
    <mergeCell ref="B38:C38"/>
    <mergeCell ref="D38:E38"/>
    <mergeCell ref="F38:H38"/>
    <mergeCell ref="I38:J38"/>
    <mergeCell ref="B39:C39"/>
    <mergeCell ref="D39:E39"/>
    <mergeCell ref="F39:H39"/>
    <mergeCell ref="I39:J39"/>
    <mergeCell ref="B40:C40"/>
    <mergeCell ref="D40:E40"/>
    <mergeCell ref="F40:H40"/>
    <mergeCell ref="I40:J40"/>
    <mergeCell ref="B41:C41"/>
    <mergeCell ref="D41:E41"/>
    <mergeCell ref="F41:H41"/>
    <mergeCell ref="I41:J41"/>
    <mergeCell ref="B42:C42"/>
    <mergeCell ref="D42:E42"/>
    <mergeCell ref="F42:H42"/>
    <mergeCell ref="I42:J42"/>
    <mergeCell ref="O41:P41"/>
    <mergeCell ref="O42:P42"/>
    <mergeCell ref="B43:C43"/>
    <mergeCell ref="D43:E43"/>
    <mergeCell ref="F43:H43"/>
    <mergeCell ref="I43:J43"/>
    <mergeCell ref="B44:C44"/>
    <mergeCell ref="D44:E44"/>
    <mergeCell ref="F44:H44"/>
    <mergeCell ref="I44:J44"/>
    <mergeCell ref="O43:P43"/>
    <mergeCell ref="O44:P44"/>
    <mergeCell ref="B45:C45"/>
    <mergeCell ref="D45:E45"/>
    <mergeCell ref="F45:H45"/>
    <mergeCell ref="I45:J45"/>
    <mergeCell ref="F48:H48"/>
    <mergeCell ref="I48:J48"/>
    <mergeCell ref="B49:C49"/>
    <mergeCell ref="D49:E49"/>
    <mergeCell ref="F49:H49"/>
    <mergeCell ref="I49:J49"/>
    <mergeCell ref="B46:C46"/>
    <mergeCell ref="D46:E46"/>
    <mergeCell ref="F46:H46"/>
    <mergeCell ref="I46:J46"/>
    <mergeCell ref="B47:C47"/>
    <mergeCell ref="D47:E47"/>
    <mergeCell ref="F47:H47"/>
    <mergeCell ref="I47:J47"/>
    <mergeCell ref="B48:C48"/>
    <mergeCell ref="D48:E48"/>
    <mergeCell ref="B52:C52"/>
    <mergeCell ref="D52:E52"/>
    <mergeCell ref="F52:H52"/>
    <mergeCell ref="I52:J52"/>
    <mergeCell ref="B53:C53"/>
    <mergeCell ref="D53:E53"/>
    <mergeCell ref="F53:H53"/>
    <mergeCell ref="I53:J53"/>
    <mergeCell ref="B50:C50"/>
    <mergeCell ref="D50:E50"/>
    <mergeCell ref="F50:H50"/>
    <mergeCell ref="I50:J50"/>
    <mergeCell ref="B51:C51"/>
    <mergeCell ref="D51:E51"/>
    <mergeCell ref="F51:H51"/>
    <mergeCell ref="I51:J51"/>
  </mergeCells>
  <phoneticPr fontId="3"/>
  <printOptions horizontalCentered="1"/>
  <pageMargins left="0.51181102362204722" right="0.27559055118110237" top="0.39370078740157483" bottom="0.39370078740157483" header="0.11811023622047245" footer="0.11811023622047245"/>
  <pageSetup paperSize="9" scale="4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10</xdr:col>
                    <xdr:colOff>123825</xdr:colOff>
                    <xdr:row>3</xdr:row>
                    <xdr:rowOff>266700</xdr:rowOff>
                  </from>
                  <to>
                    <xdr:col>10</xdr:col>
                    <xdr:colOff>438150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12</xdr:col>
                    <xdr:colOff>9525</xdr:colOff>
                    <xdr:row>3</xdr:row>
                    <xdr:rowOff>266700</xdr:rowOff>
                  </from>
                  <to>
                    <xdr:col>12</xdr:col>
                    <xdr:colOff>314325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14</xdr:col>
                    <xdr:colOff>133350</xdr:colOff>
                    <xdr:row>3</xdr:row>
                    <xdr:rowOff>266700</xdr:rowOff>
                  </from>
                  <to>
                    <xdr:col>14</xdr:col>
                    <xdr:colOff>438150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123825</xdr:colOff>
                    <xdr:row>5</xdr:row>
                    <xdr:rowOff>161925</xdr:rowOff>
                  </from>
                  <to>
                    <xdr:col>10</xdr:col>
                    <xdr:colOff>438150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10</xdr:col>
                    <xdr:colOff>123825</xdr:colOff>
                    <xdr:row>6</xdr:row>
                    <xdr:rowOff>161925</xdr:rowOff>
                  </from>
                  <to>
                    <xdr:col>10</xdr:col>
                    <xdr:colOff>438150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10</xdr:col>
                    <xdr:colOff>123825</xdr:colOff>
                    <xdr:row>6</xdr:row>
                    <xdr:rowOff>447675</xdr:rowOff>
                  </from>
                  <to>
                    <xdr:col>10</xdr:col>
                    <xdr:colOff>438150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10</xdr:col>
                    <xdr:colOff>123825</xdr:colOff>
                    <xdr:row>7</xdr:row>
                    <xdr:rowOff>228600</xdr:rowOff>
                  </from>
                  <to>
                    <xdr:col>10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10</xdr:col>
                    <xdr:colOff>123825</xdr:colOff>
                    <xdr:row>8</xdr:row>
                    <xdr:rowOff>19050</xdr:rowOff>
                  </from>
                  <to>
                    <xdr:col>10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5</xdr:row>
                    <xdr:rowOff>161925</xdr:rowOff>
                  </from>
                  <to>
                    <xdr:col>12</xdr:col>
                    <xdr:colOff>314325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161925</xdr:rowOff>
                  </from>
                  <to>
                    <xdr:col>12</xdr:col>
                    <xdr:colOff>314325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447675</xdr:rowOff>
                  </from>
                  <to>
                    <xdr:col>12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228600</xdr:rowOff>
                  </from>
                  <to>
                    <xdr:col>12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19050</xdr:rowOff>
                  </from>
                  <to>
                    <xdr:col>12</xdr:col>
                    <xdr:colOff>314325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5</xdr:row>
                    <xdr:rowOff>161925</xdr:rowOff>
                  </from>
                  <to>
                    <xdr:col>14</xdr:col>
                    <xdr:colOff>438150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161925</xdr:rowOff>
                  </from>
                  <to>
                    <xdr:col>14</xdr:col>
                    <xdr:colOff>438150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447675</xdr:rowOff>
                  </from>
                  <to>
                    <xdr:col>14</xdr:col>
                    <xdr:colOff>438150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7</xdr:row>
                    <xdr:rowOff>228600</xdr:rowOff>
                  </from>
                  <to>
                    <xdr:col>14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19050</xdr:rowOff>
                  </from>
                  <to>
                    <xdr:col>14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190500</xdr:rowOff>
                  </from>
                  <to>
                    <xdr:col>2</xdr:col>
                    <xdr:colOff>504825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485775</xdr:rowOff>
                  </from>
                  <to>
                    <xdr:col>2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2</xdr:col>
                    <xdr:colOff>200025</xdr:colOff>
                    <xdr:row>11</xdr:row>
                    <xdr:rowOff>85725</xdr:rowOff>
                  </from>
                  <to>
                    <xdr:col>2</xdr:col>
                    <xdr:colOff>504825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7</xdr:col>
                    <xdr:colOff>561975</xdr:colOff>
                    <xdr:row>11</xdr:row>
                    <xdr:rowOff>85725</xdr:rowOff>
                  </from>
                  <to>
                    <xdr:col>8</xdr:col>
                    <xdr:colOff>9525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14</xdr:col>
                    <xdr:colOff>571500</xdr:colOff>
                    <xdr:row>11</xdr:row>
                    <xdr:rowOff>85725</xdr:rowOff>
                  </from>
                  <to>
                    <xdr:col>14</xdr:col>
                    <xdr:colOff>866775</xdr:colOff>
                    <xdr:row>11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AC54"/>
  <sheetViews>
    <sheetView zoomScale="70" zoomScaleNormal="70" workbookViewId="0">
      <selection sqref="A1:F2"/>
    </sheetView>
  </sheetViews>
  <sheetFormatPr defaultColWidth="9" defaultRowHeight="22.5" x14ac:dyDescent="0.4"/>
  <cols>
    <col min="1" max="1" width="4.625" style="5" customWidth="1"/>
    <col min="2" max="14" width="11.125" style="5" customWidth="1"/>
    <col min="15" max="16" width="12.625" style="5" customWidth="1"/>
    <col min="17" max="16384" width="9" style="5"/>
  </cols>
  <sheetData>
    <row r="1" spans="1:29" ht="22.5" customHeight="1" x14ac:dyDescent="0.4">
      <c r="A1" s="188" t="s">
        <v>25</v>
      </c>
      <c r="B1" s="188"/>
      <c r="C1" s="188"/>
      <c r="D1" s="188"/>
      <c r="E1" s="188"/>
      <c r="F1" s="188"/>
      <c r="G1" s="189" t="s">
        <v>0</v>
      </c>
      <c r="H1" s="190"/>
      <c r="I1" s="189" t="s">
        <v>1</v>
      </c>
      <c r="J1" s="190"/>
      <c r="K1" s="189" t="s">
        <v>2</v>
      </c>
      <c r="L1" s="191"/>
      <c r="M1" s="191"/>
      <c r="N1" s="190"/>
      <c r="O1" s="192" t="s">
        <v>3</v>
      </c>
      <c r="P1" s="193"/>
    </row>
    <row r="2" spans="1:29" ht="45" customHeight="1" x14ac:dyDescent="0.4">
      <c r="A2" s="188"/>
      <c r="B2" s="188"/>
      <c r="C2" s="188"/>
      <c r="D2" s="188"/>
      <c r="E2" s="188"/>
      <c r="F2" s="188"/>
      <c r="G2" s="194"/>
      <c r="H2" s="195"/>
      <c r="I2" s="121"/>
      <c r="J2" s="122"/>
      <c r="K2" s="121"/>
      <c r="L2" s="196"/>
      <c r="M2" s="196"/>
      <c r="N2" s="122"/>
      <c r="O2" s="197"/>
      <c r="P2" s="198"/>
    </row>
    <row r="3" spans="1:29" ht="20.100000000000001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29" ht="22.5" customHeight="1" x14ac:dyDescent="0.4">
      <c r="A4" s="148" t="s">
        <v>46</v>
      </c>
      <c r="B4" s="53" t="s">
        <v>44</v>
      </c>
      <c r="C4" s="245" t="s">
        <v>95</v>
      </c>
      <c r="D4" s="246"/>
      <c r="E4" s="246"/>
      <c r="F4" s="246"/>
      <c r="G4" s="246"/>
      <c r="H4" s="8"/>
      <c r="I4" s="8"/>
      <c r="J4" s="151" t="s">
        <v>26</v>
      </c>
      <c r="K4" s="174" t="s">
        <v>52</v>
      </c>
      <c r="L4" s="175"/>
      <c r="M4" s="178" t="s">
        <v>53</v>
      </c>
      <c r="N4" s="178"/>
      <c r="O4" s="175" t="s">
        <v>54</v>
      </c>
      <c r="P4" s="199"/>
      <c r="Q4" s="9"/>
    </row>
    <row r="5" spans="1:29" ht="45" customHeight="1" x14ac:dyDescent="0.4">
      <c r="A5" s="149"/>
      <c r="B5" s="52" t="s">
        <v>45</v>
      </c>
      <c r="C5" s="247" t="s">
        <v>93</v>
      </c>
      <c r="D5" s="248"/>
      <c r="E5" s="248"/>
      <c r="F5" s="248"/>
      <c r="G5" s="248"/>
      <c r="H5" s="10" t="s">
        <v>27</v>
      </c>
      <c r="I5" s="11"/>
      <c r="J5" s="152"/>
      <c r="K5" s="176"/>
      <c r="L5" s="177"/>
      <c r="M5" s="179"/>
      <c r="N5" s="179"/>
      <c r="O5" s="177"/>
      <c r="P5" s="200"/>
      <c r="Q5" s="9"/>
    </row>
    <row r="6" spans="1:29" ht="22.5" customHeight="1" x14ac:dyDescent="0.4">
      <c r="A6" s="149"/>
      <c r="B6" s="203" t="s">
        <v>28</v>
      </c>
      <c r="C6" s="12" t="s">
        <v>29</v>
      </c>
      <c r="D6" s="2">
        <v>123</v>
      </c>
      <c r="E6" s="1" t="s">
        <v>30</v>
      </c>
      <c r="F6" s="2">
        <v>4567</v>
      </c>
      <c r="G6" s="1"/>
      <c r="H6" s="1"/>
      <c r="I6" s="3"/>
      <c r="J6" s="205" t="s">
        <v>31</v>
      </c>
      <c r="K6" s="208" t="s">
        <v>55</v>
      </c>
      <c r="L6" s="209"/>
      <c r="M6" s="218" t="s">
        <v>56</v>
      </c>
      <c r="N6" s="218"/>
      <c r="O6" s="209" t="s">
        <v>57</v>
      </c>
      <c r="P6" s="221"/>
    </row>
    <row r="7" spans="1:29" ht="39.950000000000003" customHeight="1" x14ac:dyDescent="0.4">
      <c r="A7" s="149"/>
      <c r="B7" s="204"/>
      <c r="C7" s="241" t="s">
        <v>92</v>
      </c>
      <c r="D7" s="242"/>
      <c r="E7" s="242"/>
      <c r="F7" s="242"/>
      <c r="G7" s="242"/>
      <c r="H7" s="242"/>
      <c r="I7" s="243"/>
      <c r="J7" s="206"/>
      <c r="K7" s="210"/>
      <c r="L7" s="211"/>
      <c r="M7" s="219"/>
      <c r="N7" s="219"/>
      <c r="O7" s="211"/>
      <c r="P7" s="222"/>
    </row>
    <row r="8" spans="1:29" ht="39.950000000000003" customHeight="1" x14ac:dyDescent="0.4">
      <c r="A8" s="149"/>
      <c r="B8" s="203" t="s">
        <v>32</v>
      </c>
      <c r="C8" s="50" t="s">
        <v>58</v>
      </c>
      <c r="D8" s="89" t="s">
        <v>68</v>
      </c>
      <c r="E8" s="61" t="s">
        <v>30</v>
      </c>
      <c r="F8" s="89" t="s">
        <v>71</v>
      </c>
      <c r="G8" s="61" t="s">
        <v>30</v>
      </c>
      <c r="H8" s="89" t="s">
        <v>72</v>
      </c>
      <c r="I8" s="67"/>
      <c r="J8" s="206"/>
      <c r="K8" s="210"/>
      <c r="L8" s="211"/>
      <c r="M8" s="219"/>
      <c r="N8" s="219"/>
      <c r="O8" s="211"/>
      <c r="P8" s="222"/>
    </row>
    <row r="9" spans="1:29" ht="39.950000000000003" customHeight="1" x14ac:dyDescent="0.4">
      <c r="A9" s="150"/>
      <c r="B9" s="204"/>
      <c r="C9" s="51" t="s">
        <v>59</v>
      </c>
      <c r="D9" s="244" t="s">
        <v>69</v>
      </c>
      <c r="E9" s="244"/>
      <c r="F9" s="244"/>
      <c r="G9" s="244"/>
      <c r="H9" s="244"/>
      <c r="I9" s="244"/>
      <c r="J9" s="207"/>
      <c r="K9" s="212"/>
      <c r="L9" s="213"/>
      <c r="M9" s="220"/>
      <c r="N9" s="220"/>
      <c r="O9" s="213"/>
      <c r="P9" s="223"/>
    </row>
    <row r="10" spans="1:29" ht="39.950000000000003" customHeight="1" x14ac:dyDescent="0.4">
      <c r="A10" s="148" t="s">
        <v>47</v>
      </c>
      <c r="B10" s="151" t="s">
        <v>38</v>
      </c>
      <c r="C10" s="153" t="s">
        <v>61</v>
      </c>
      <c r="D10" s="153"/>
      <c r="E10" s="154" t="s">
        <v>37</v>
      </c>
      <c r="F10" s="186" t="s">
        <v>73</v>
      </c>
      <c r="G10" s="182"/>
      <c r="H10" s="182"/>
      <c r="I10" s="182"/>
      <c r="J10" s="180" t="s">
        <v>39</v>
      </c>
      <c r="K10" s="182" t="s">
        <v>75</v>
      </c>
      <c r="L10" s="182"/>
      <c r="M10" s="182"/>
      <c r="N10" s="182"/>
      <c r="O10" s="180" t="s">
        <v>76</v>
      </c>
      <c r="P10" s="215"/>
    </row>
    <row r="11" spans="1:29" ht="39.950000000000003" customHeight="1" x14ac:dyDescent="0.4">
      <c r="A11" s="149"/>
      <c r="B11" s="152"/>
      <c r="C11" s="153"/>
      <c r="D11" s="153"/>
      <c r="E11" s="154"/>
      <c r="F11" s="164" t="s">
        <v>74</v>
      </c>
      <c r="G11" s="165"/>
      <c r="H11" s="165"/>
      <c r="I11" s="165"/>
      <c r="J11" s="181"/>
      <c r="K11" s="165" t="s">
        <v>77</v>
      </c>
      <c r="L11" s="165"/>
      <c r="M11" s="165"/>
      <c r="N11" s="165"/>
      <c r="O11" s="13"/>
      <c r="P11" s="14"/>
    </row>
    <row r="12" spans="1:29" ht="39.950000000000003" customHeight="1" x14ac:dyDescent="0.4">
      <c r="A12" s="149"/>
      <c r="B12" s="65" t="s">
        <v>60</v>
      </c>
      <c r="C12" s="183" t="s">
        <v>62</v>
      </c>
      <c r="D12" s="184"/>
      <c r="E12" s="249"/>
      <c r="F12" s="249"/>
      <c r="G12" s="249"/>
      <c r="H12" s="185" t="s">
        <v>63</v>
      </c>
      <c r="I12" s="185"/>
      <c r="J12" s="185"/>
      <c r="K12" s="185"/>
      <c r="L12" s="185"/>
      <c r="M12" s="185"/>
      <c r="N12" s="185"/>
      <c r="O12" s="216" t="s">
        <v>64</v>
      </c>
      <c r="P12" s="217"/>
    </row>
    <row r="13" spans="1:29" ht="22.5" customHeight="1" x14ac:dyDescent="0.4">
      <c r="A13" s="149"/>
      <c r="B13" s="154" t="s">
        <v>4</v>
      </c>
      <c r="C13" s="154"/>
      <c r="D13" s="154"/>
      <c r="E13" s="170" t="s">
        <v>5</v>
      </c>
      <c r="F13" s="172" t="s">
        <v>6</v>
      </c>
      <c r="G13" s="173"/>
      <c r="H13" s="173"/>
      <c r="I13" s="173"/>
      <c r="J13" s="173"/>
      <c r="K13" s="114" t="s">
        <v>7</v>
      </c>
      <c r="L13" s="187"/>
      <c r="M13" s="187"/>
      <c r="N13" s="115"/>
      <c r="O13" s="114" t="s">
        <v>67</v>
      </c>
      <c r="P13" s="115"/>
    </row>
    <row r="14" spans="1:29" ht="22.5" customHeight="1" x14ac:dyDescent="0.4">
      <c r="A14" s="149"/>
      <c r="B14" s="154"/>
      <c r="C14" s="154"/>
      <c r="D14" s="154"/>
      <c r="E14" s="171"/>
      <c r="F14" s="15" t="s">
        <v>33</v>
      </c>
      <c r="G14" s="16" t="s">
        <v>8</v>
      </c>
      <c r="H14" s="16" t="s">
        <v>9</v>
      </c>
      <c r="I14" s="16" t="s">
        <v>43</v>
      </c>
      <c r="J14" s="17" t="s">
        <v>10</v>
      </c>
      <c r="K14" s="36" t="s">
        <v>41</v>
      </c>
      <c r="L14" s="18" t="s">
        <v>11</v>
      </c>
      <c r="M14" s="19" t="s">
        <v>12</v>
      </c>
      <c r="N14" s="20" t="s">
        <v>13</v>
      </c>
      <c r="O14" s="116"/>
      <c r="P14" s="117"/>
      <c r="Q14" s="7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29" ht="39.950000000000003" customHeight="1" x14ac:dyDescent="0.4">
      <c r="A15" s="149"/>
      <c r="B15" s="166" t="s">
        <v>78</v>
      </c>
      <c r="C15" s="167"/>
      <c r="D15" s="60" t="s">
        <v>79</v>
      </c>
      <c r="E15" s="21">
        <f>IF(SUM(F15:J15)=0,"",SUM(F15:J15))</f>
        <v>2</v>
      </c>
      <c r="F15" s="90"/>
      <c r="G15" s="91">
        <v>1</v>
      </c>
      <c r="H15" s="91">
        <v>1</v>
      </c>
      <c r="I15" s="23"/>
      <c r="J15" s="24"/>
      <c r="K15" s="25"/>
      <c r="L15" s="26"/>
      <c r="M15" s="92">
        <v>2</v>
      </c>
      <c r="N15" s="93">
        <v>2</v>
      </c>
      <c r="O15" s="142" t="s">
        <v>84</v>
      </c>
      <c r="P15" s="143"/>
      <c r="Q15" s="7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1:29" ht="39.950000000000003" customHeight="1" x14ac:dyDescent="0.4">
      <c r="A16" s="149"/>
      <c r="B16" s="166" t="s">
        <v>42</v>
      </c>
      <c r="C16" s="167"/>
      <c r="D16" s="28" t="s">
        <v>70</v>
      </c>
      <c r="E16" s="21" t="str">
        <f t="shared" ref="E16:E18" si="0">IF(SUM(F16:J16)=0,"",SUM(F16:J16))</f>
        <v/>
      </c>
      <c r="F16" s="22"/>
      <c r="G16" s="23"/>
      <c r="H16" s="23"/>
      <c r="I16" s="23"/>
      <c r="J16" s="24"/>
      <c r="K16" s="25"/>
      <c r="L16" s="26"/>
      <c r="M16" s="26"/>
      <c r="N16" s="27"/>
      <c r="O16" s="144"/>
      <c r="P16" s="145"/>
      <c r="Q16" s="7"/>
    </row>
    <row r="17" spans="1:18" ht="39.950000000000003" customHeight="1" x14ac:dyDescent="0.4">
      <c r="A17" s="149"/>
      <c r="B17" s="166" t="s">
        <v>42</v>
      </c>
      <c r="C17" s="167"/>
      <c r="D17" s="28" t="s">
        <v>70</v>
      </c>
      <c r="E17" s="21" t="str">
        <f t="shared" si="0"/>
        <v/>
      </c>
      <c r="F17" s="22"/>
      <c r="G17" s="23"/>
      <c r="H17" s="23"/>
      <c r="I17" s="23"/>
      <c r="J17" s="24"/>
      <c r="K17" s="25"/>
      <c r="L17" s="26"/>
      <c r="M17" s="26"/>
      <c r="N17" s="27"/>
      <c r="O17" s="144"/>
      <c r="P17" s="145"/>
      <c r="Q17" s="7"/>
      <c r="R17" s="44"/>
    </row>
    <row r="18" spans="1:18" ht="39.950000000000003" customHeight="1" x14ac:dyDescent="0.4">
      <c r="A18" s="149"/>
      <c r="B18" s="166" t="s">
        <v>42</v>
      </c>
      <c r="C18" s="167"/>
      <c r="D18" s="28" t="s">
        <v>70</v>
      </c>
      <c r="E18" s="21" t="str">
        <f t="shared" si="0"/>
        <v/>
      </c>
      <c r="F18" s="22"/>
      <c r="G18" s="23"/>
      <c r="H18" s="23"/>
      <c r="I18" s="23"/>
      <c r="J18" s="24"/>
      <c r="K18" s="25"/>
      <c r="L18" s="26"/>
      <c r="M18" s="26"/>
      <c r="N18" s="27"/>
      <c r="O18" s="144"/>
      <c r="P18" s="145"/>
      <c r="Q18" s="7"/>
      <c r="R18" s="44"/>
    </row>
    <row r="19" spans="1:18" ht="39.950000000000003" customHeight="1" thickBot="1" x14ac:dyDescent="0.45">
      <c r="A19" s="149"/>
      <c r="B19" s="168" t="s">
        <v>42</v>
      </c>
      <c r="C19" s="169"/>
      <c r="D19" s="29" t="s">
        <v>70</v>
      </c>
      <c r="E19" s="37"/>
      <c r="F19" s="38"/>
      <c r="G19" s="39"/>
      <c r="H19" s="39"/>
      <c r="I19" s="39"/>
      <c r="J19" s="40"/>
      <c r="K19" s="30"/>
      <c r="L19" s="31"/>
      <c r="M19" s="41"/>
      <c r="N19" s="42"/>
      <c r="O19" s="144"/>
      <c r="P19" s="145"/>
      <c r="Q19" s="7"/>
      <c r="R19" s="44"/>
    </row>
    <row r="20" spans="1:18" ht="39.950000000000003" customHeight="1" thickTop="1" x14ac:dyDescent="0.4">
      <c r="A20" s="149"/>
      <c r="B20" s="229" t="s">
        <v>34</v>
      </c>
      <c r="C20" s="230"/>
      <c r="D20" s="231"/>
      <c r="E20" s="235">
        <f t="shared" ref="E20:K20" si="1">SUM(E15:E19)</f>
        <v>2</v>
      </c>
      <c r="F20" s="82">
        <f t="shared" si="1"/>
        <v>0</v>
      </c>
      <c r="G20" s="83">
        <f t="shared" si="1"/>
        <v>1</v>
      </c>
      <c r="H20" s="83">
        <f t="shared" si="1"/>
        <v>1</v>
      </c>
      <c r="I20" s="83">
        <f t="shared" si="1"/>
        <v>0</v>
      </c>
      <c r="J20" s="84">
        <f t="shared" si="1"/>
        <v>0</v>
      </c>
      <c r="K20" s="86">
        <f t="shared" si="1"/>
        <v>0</v>
      </c>
      <c r="L20" s="88">
        <f t="shared" ref="L20:N20" si="2">SUM(L15:L19)</f>
        <v>0</v>
      </c>
      <c r="M20" s="88">
        <f t="shared" si="2"/>
        <v>2</v>
      </c>
      <c r="N20" s="87">
        <f t="shared" si="2"/>
        <v>2</v>
      </c>
      <c r="O20" s="144"/>
      <c r="P20" s="145"/>
      <c r="Q20" s="7"/>
    </row>
    <row r="21" spans="1:18" x14ac:dyDescent="0.45">
      <c r="A21" s="149"/>
      <c r="B21" s="232"/>
      <c r="C21" s="233"/>
      <c r="D21" s="234"/>
      <c r="E21" s="236"/>
      <c r="F21" s="70">
        <v>0</v>
      </c>
      <c r="G21" s="71">
        <v>2500</v>
      </c>
      <c r="H21" s="71">
        <v>4000</v>
      </c>
      <c r="I21" s="69">
        <v>2800</v>
      </c>
      <c r="J21" s="68">
        <v>0</v>
      </c>
      <c r="K21" s="70">
        <v>0</v>
      </c>
      <c r="L21" s="72">
        <v>500</v>
      </c>
      <c r="M21" s="73"/>
      <c r="N21" s="68"/>
      <c r="O21" s="144"/>
      <c r="P21" s="145"/>
      <c r="Q21" s="7"/>
    </row>
    <row r="22" spans="1:18" ht="39.950000000000003" customHeight="1" thickBot="1" x14ac:dyDescent="0.45">
      <c r="A22" s="149"/>
      <c r="B22" s="155" t="s">
        <v>35</v>
      </c>
      <c r="C22" s="156"/>
      <c r="D22" s="157"/>
      <c r="E22" s="45"/>
      <c r="F22" s="46"/>
      <c r="G22" s="85">
        <f>G20*G21</f>
        <v>2500</v>
      </c>
      <c r="H22" s="85">
        <f>H20*H21</f>
        <v>4000</v>
      </c>
      <c r="I22" s="85">
        <f>I20*I21</f>
        <v>0</v>
      </c>
      <c r="J22" s="47"/>
      <c r="K22" s="46"/>
      <c r="L22" s="85">
        <f>L20*L21</f>
        <v>0</v>
      </c>
      <c r="M22" s="48"/>
      <c r="N22" s="49"/>
      <c r="O22" s="144"/>
      <c r="P22" s="145"/>
      <c r="Q22" s="7"/>
    </row>
    <row r="23" spans="1:18" ht="39.950000000000003" customHeight="1" thickTop="1" x14ac:dyDescent="0.4">
      <c r="A23" s="150"/>
      <c r="B23" s="158" t="s">
        <v>14</v>
      </c>
      <c r="C23" s="159"/>
      <c r="D23" s="160"/>
      <c r="E23" s="32"/>
      <c r="F23" s="161">
        <f>SUM(F22:N22)</f>
        <v>6500</v>
      </c>
      <c r="G23" s="161"/>
      <c r="H23" s="161"/>
      <c r="I23" s="161"/>
      <c r="J23" s="161"/>
      <c r="K23" s="161"/>
      <c r="L23" s="161"/>
      <c r="M23" s="161"/>
      <c r="N23" s="161"/>
      <c r="O23" s="146"/>
      <c r="P23" s="147"/>
    </row>
    <row r="24" spans="1:18" ht="20.100000000000001" customHeight="1" x14ac:dyDescent="0.4">
      <c r="O24" s="33"/>
    </row>
    <row r="25" spans="1:18" ht="22.5" customHeight="1" x14ac:dyDescent="0.4">
      <c r="A25" s="139" t="s">
        <v>65</v>
      </c>
      <c r="B25" s="78" t="s">
        <v>66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74"/>
      <c r="N25" s="43"/>
      <c r="O25" s="227" t="s">
        <v>36</v>
      </c>
      <c r="P25" s="228"/>
    </row>
    <row r="26" spans="1:18" ht="22.5" customHeight="1" x14ac:dyDescent="0.4">
      <c r="A26" s="140"/>
      <c r="B26" s="79"/>
      <c r="C26" s="7"/>
      <c r="D26" s="7"/>
      <c r="E26" s="7"/>
      <c r="F26" s="7"/>
      <c r="G26" s="7"/>
      <c r="H26" s="7"/>
      <c r="I26" s="7"/>
      <c r="J26" s="7"/>
      <c r="K26" s="7"/>
      <c r="L26" s="7"/>
      <c r="M26" s="75"/>
      <c r="N26" s="43"/>
      <c r="O26" s="128"/>
      <c r="P26" s="129"/>
    </row>
    <row r="27" spans="1:18" ht="22.5" customHeight="1" x14ac:dyDescent="0.4">
      <c r="A27" s="141"/>
      <c r="B27" s="80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  <c r="N27" s="43"/>
      <c r="O27" s="130"/>
      <c r="P27" s="131"/>
    </row>
    <row r="28" spans="1:18" ht="20.100000000000001" customHeight="1" x14ac:dyDescent="0.4">
      <c r="P28" s="7"/>
      <c r="Q28" s="7"/>
    </row>
    <row r="29" spans="1:18" x14ac:dyDescent="0.4">
      <c r="A29" s="4" t="s">
        <v>15</v>
      </c>
      <c r="B29" s="4"/>
      <c r="C29" s="97"/>
      <c r="D29" s="6"/>
      <c r="E29" s="7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8" x14ac:dyDescent="0.4">
      <c r="A30" s="5" t="s">
        <v>91</v>
      </c>
      <c r="B30" s="4"/>
      <c r="C30" s="99"/>
      <c r="D30" s="9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8" x14ac:dyDescent="0.4">
      <c r="A31" s="5" t="s">
        <v>90</v>
      </c>
      <c r="B31" s="4"/>
      <c r="C31" s="99"/>
      <c r="D31" s="100"/>
      <c r="E31" s="7"/>
      <c r="F31" s="76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8" ht="39" x14ac:dyDescent="0.4">
      <c r="A32" s="34" t="s">
        <v>88</v>
      </c>
      <c r="B32" s="264" t="s">
        <v>16</v>
      </c>
      <c r="C32" s="265"/>
      <c r="D32" s="266" t="s">
        <v>17</v>
      </c>
      <c r="E32" s="266"/>
      <c r="F32" s="172" t="s">
        <v>18</v>
      </c>
      <c r="G32" s="173"/>
      <c r="H32" s="250"/>
      <c r="I32" s="264" t="s">
        <v>19</v>
      </c>
      <c r="J32" s="173"/>
      <c r="K32" s="64" t="s">
        <v>20</v>
      </c>
      <c r="L32" s="65" t="s">
        <v>21</v>
      </c>
      <c r="M32" s="65" t="s">
        <v>22</v>
      </c>
      <c r="N32" s="96" t="s">
        <v>89</v>
      </c>
      <c r="O32" s="172" t="s">
        <v>87</v>
      </c>
      <c r="P32" s="250"/>
    </row>
    <row r="33" spans="1:16" ht="18" customHeight="1" x14ac:dyDescent="0.4">
      <c r="A33" s="118">
        <v>1</v>
      </c>
      <c r="B33" s="251" t="s">
        <v>50</v>
      </c>
      <c r="C33" s="252"/>
      <c r="D33" s="251" t="s">
        <v>97</v>
      </c>
      <c r="E33" s="252"/>
      <c r="F33" s="255" t="s">
        <v>23</v>
      </c>
      <c r="G33" s="256"/>
      <c r="H33" s="257"/>
      <c r="I33" s="258" t="s">
        <v>49</v>
      </c>
      <c r="J33" s="259"/>
      <c r="K33" s="262" t="s">
        <v>24</v>
      </c>
      <c r="L33" s="262">
        <v>23</v>
      </c>
      <c r="M33" s="262" t="s">
        <v>51</v>
      </c>
      <c r="N33" s="134"/>
      <c r="O33" s="237"/>
      <c r="P33" s="238"/>
    </row>
    <row r="34" spans="1:16" ht="30" customHeight="1" x14ac:dyDescent="0.4">
      <c r="A34" s="118"/>
      <c r="B34" s="253"/>
      <c r="C34" s="254"/>
      <c r="D34" s="253"/>
      <c r="E34" s="254"/>
      <c r="F34" s="267" t="str">
        <f>IF(C5&lt;&gt;"",C5,"")</f>
        <v>神保　町子</v>
      </c>
      <c r="G34" s="268"/>
      <c r="H34" s="269"/>
      <c r="I34" s="260"/>
      <c r="J34" s="261"/>
      <c r="K34" s="263"/>
      <c r="L34" s="263"/>
      <c r="M34" s="263"/>
      <c r="N34" s="135"/>
      <c r="O34" s="239"/>
      <c r="P34" s="240"/>
    </row>
    <row r="35" spans="1:16" ht="39.950000000000003" customHeight="1" x14ac:dyDescent="0.4">
      <c r="A35" s="63">
        <v>2</v>
      </c>
      <c r="B35" s="272"/>
      <c r="C35" s="273"/>
      <c r="D35" s="274"/>
      <c r="E35" s="274"/>
      <c r="F35" s="275" t="s">
        <v>96</v>
      </c>
      <c r="G35" s="276"/>
      <c r="H35" s="277"/>
      <c r="I35" s="278" t="s">
        <v>80</v>
      </c>
      <c r="J35" s="279"/>
      <c r="K35" s="66" t="s">
        <v>94</v>
      </c>
      <c r="L35" s="66">
        <v>23</v>
      </c>
      <c r="M35" s="66" t="s">
        <v>51</v>
      </c>
      <c r="N35" s="98" t="s">
        <v>85</v>
      </c>
      <c r="O35" s="270" t="s">
        <v>86</v>
      </c>
      <c r="P35" s="271"/>
    </row>
    <row r="36" spans="1:16" ht="39.950000000000003" customHeight="1" x14ac:dyDescent="0.4">
      <c r="A36" s="63">
        <v>3</v>
      </c>
      <c r="B36" s="272"/>
      <c r="C36" s="273"/>
      <c r="D36" s="274"/>
      <c r="E36" s="274"/>
      <c r="F36" s="275"/>
      <c r="G36" s="276"/>
      <c r="H36" s="277"/>
      <c r="I36" s="278"/>
      <c r="J36" s="279"/>
      <c r="K36" s="66"/>
      <c r="L36" s="66"/>
      <c r="M36" s="66"/>
      <c r="N36" s="94"/>
      <c r="O36" s="270"/>
      <c r="P36" s="271"/>
    </row>
    <row r="37" spans="1:16" ht="39.950000000000003" customHeight="1" x14ac:dyDescent="0.4">
      <c r="A37" s="63">
        <v>4</v>
      </c>
      <c r="B37" s="272"/>
      <c r="C37" s="273"/>
      <c r="D37" s="274"/>
      <c r="E37" s="274"/>
      <c r="F37" s="275"/>
      <c r="G37" s="276"/>
      <c r="H37" s="277"/>
      <c r="I37" s="278"/>
      <c r="J37" s="279"/>
      <c r="K37" s="66"/>
      <c r="L37" s="66"/>
      <c r="M37" s="66"/>
      <c r="N37" s="95"/>
      <c r="O37" s="270"/>
      <c r="P37" s="271"/>
    </row>
    <row r="38" spans="1:16" ht="39.950000000000003" customHeight="1" x14ac:dyDescent="0.4">
      <c r="A38" s="63">
        <v>5</v>
      </c>
      <c r="B38" s="272"/>
      <c r="C38" s="273"/>
      <c r="D38" s="274"/>
      <c r="E38" s="274"/>
      <c r="F38" s="275"/>
      <c r="G38" s="276"/>
      <c r="H38" s="277"/>
      <c r="I38" s="278"/>
      <c r="J38" s="279"/>
      <c r="K38" s="66"/>
      <c r="L38" s="66"/>
      <c r="M38" s="66"/>
      <c r="N38" s="94"/>
      <c r="O38" s="112"/>
      <c r="P38" s="113"/>
    </row>
    <row r="39" spans="1:16" ht="39.950000000000003" customHeight="1" x14ac:dyDescent="0.4">
      <c r="A39" s="63">
        <v>6</v>
      </c>
      <c r="B39" s="272"/>
      <c r="C39" s="273"/>
      <c r="D39" s="274"/>
      <c r="E39" s="274"/>
      <c r="F39" s="275"/>
      <c r="G39" s="276"/>
      <c r="H39" s="277"/>
      <c r="I39" s="278"/>
      <c r="J39" s="279"/>
      <c r="K39" s="66"/>
      <c r="L39" s="66"/>
      <c r="M39" s="66"/>
      <c r="N39" s="94"/>
      <c r="O39" s="112"/>
      <c r="P39" s="113"/>
    </row>
    <row r="40" spans="1:16" ht="39.950000000000003" customHeight="1" x14ac:dyDescent="0.4">
      <c r="A40" s="63">
        <v>7</v>
      </c>
      <c r="B40" s="272"/>
      <c r="C40" s="273"/>
      <c r="D40" s="274"/>
      <c r="E40" s="274"/>
      <c r="F40" s="275"/>
      <c r="G40" s="276"/>
      <c r="H40" s="277"/>
      <c r="I40" s="278"/>
      <c r="J40" s="279"/>
      <c r="K40" s="66"/>
      <c r="L40" s="66"/>
      <c r="M40" s="66"/>
      <c r="N40" s="94"/>
      <c r="O40" s="112"/>
      <c r="P40" s="113"/>
    </row>
    <row r="41" spans="1:16" ht="39.950000000000003" customHeight="1" x14ac:dyDescent="0.4">
      <c r="A41" s="63">
        <v>8</v>
      </c>
      <c r="B41" s="272"/>
      <c r="C41" s="273"/>
      <c r="D41" s="274"/>
      <c r="E41" s="274"/>
      <c r="F41" s="275"/>
      <c r="G41" s="276"/>
      <c r="H41" s="277"/>
      <c r="I41" s="278"/>
      <c r="J41" s="279"/>
      <c r="K41" s="66"/>
      <c r="L41" s="66"/>
      <c r="M41" s="66"/>
      <c r="N41" s="94"/>
      <c r="O41" s="270"/>
      <c r="P41" s="271"/>
    </row>
    <row r="42" spans="1:16" ht="39.950000000000003" customHeight="1" x14ac:dyDescent="0.4">
      <c r="A42" s="63">
        <v>9</v>
      </c>
      <c r="B42" s="272"/>
      <c r="C42" s="273"/>
      <c r="D42" s="274"/>
      <c r="E42" s="274"/>
      <c r="F42" s="275"/>
      <c r="G42" s="276"/>
      <c r="H42" s="277"/>
      <c r="I42" s="278"/>
      <c r="J42" s="279"/>
      <c r="K42" s="66"/>
      <c r="L42" s="66"/>
      <c r="M42" s="66"/>
      <c r="N42" s="95"/>
      <c r="O42" s="270"/>
      <c r="P42" s="271"/>
    </row>
    <row r="43" spans="1:16" ht="39.950000000000003" customHeight="1" x14ac:dyDescent="0.4">
      <c r="A43" s="63">
        <v>10</v>
      </c>
      <c r="B43" s="272"/>
      <c r="C43" s="273"/>
      <c r="D43" s="274"/>
      <c r="E43" s="274"/>
      <c r="F43" s="275"/>
      <c r="G43" s="276"/>
      <c r="H43" s="277"/>
      <c r="I43" s="278"/>
      <c r="J43" s="279"/>
      <c r="K43" s="66"/>
      <c r="L43" s="66"/>
      <c r="M43" s="66"/>
      <c r="N43" s="94"/>
      <c r="O43" s="112"/>
      <c r="P43" s="113"/>
    </row>
    <row r="44" spans="1:16" ht="39.950000000000003" customHeight="1" x14ac:dyDescent="0.4">
      <c r="A44" s="63">
        <v>11</v>
      </c>
      <c r="B44" s="105"/>
      <c r="C44" s="106"/>
      <c r="D44" s="107"/>
      <c r="E44" s="107"/>
      <c r="F44" s="108"/>
      <c r="G44" s="109"/>
      <c r="H44" s="110"/>
      <c r="I44" s="280"/>
      <c r="J44" s="281"/>
      <c r="K44" s="62"/>
      <c r="L44" s="62"/>
      <c r="M44" s="62"/>
      <c r="N44" s="94"/>
      <c r="O44" s="112"/>
      <c r="P44" s="113"/>
    </row>
    <row r="45" spans="1:16" ht="39.950000000000003" customHeight="1" x14ac:dyDescent="0.4">
      <c r="A45" s="63">
        <v>12</v>
      </c>
      <c r="B45" s="105"/>
      <c r="C45" s="106"/>
      <c r="D45" s="107"/>
      <c r="E45" s="107"/>
      <c r="F45" s="108"/>
      <c r="G45" s="109"/>
      <c r="H45" s="110"/>
      <c r="I45" s="280"/>
      <c r="J45" s="281"/>
      <c r="K45" s="62"/>
      <c r="L45" s="62"/>
      <c r="M45" s="62"/>
      <c r="N45" s="94"/>
      <c r="O45" s="112"/>
      <c r="P45" s="113"/>
    </row>
    <row r="46" spans="1:16" ht="39.950000000000003" customHeight="1" x14ac:dyDescent="0.4">
      <c r="A46" s="63">
        <v>13</v>
      </c>
      <c r="B46" s="105"/>
      <c r="C46" s="106"/>
      <c r="D46" s="107"/>
      <c r="E46" s="107"/>
      <c r="F46" s="108"/>
      <c r="G46" s="109"/>
      <c r="H46" s="110"/>
      <c r="I46" s="280"/>
      <c r="J46" s="281"/>
      <c r="K46" s="62"/>
      <c r="L46" s="62"/>
      <c r="M46" s="62"/>
      <c r="N46" s="94"/>
      <c r="O46" s="112"/>
      <c r="P46" s="113"/>
    </row>
    <row r="47" spans="1:16" ht="39.950000000000003" customHeight="1" x14ac:dyDescent="0.4">
      <c r="A47" s="63">
        <v>14</v>
      </c>
      <c r="B47" s="105"/>
      <c r="C47" s="106"/>
      <c r="D47" s="107"/>
      <c r="E47" s="107"/>
      <c r="F47" s="108"/>
      <c r="G47" s="109"/>
      <c r="H47" s="110"/>
      <c r="I47" s="280"/>
      <c r="J47" s="281"/>
      <c r="K47" s="62"/>
      <c r="L47" s="62"/>
      <c r="M47" s="62"/>
      <c r="N47" s="94"/>
      <c r="O47" s="112"/>
      <c r="P47" s="113"/>
    </row>
    <row r="48" spans="1:16" ht="39.950000000000003" customHeight="1" x14ac:dyDescent="0.4">
      <c r="A48" s="63">
        <v>15</v>
      </c>
      <c r="B48" s="105"/>
      <c r="C48" s="106"/>
      <c r="D48" s="107"/>
      <c r="E48" s="107"/>
      <c r="F48" s="108"/>
      <c r="G48" s="109"/>
      <c r="H48" s="110"/>
      <c r="I48" s="280"/>
      <c r="J48" s="281"/>
      <c r="K48" s="62"/>
      <c r="L48" s="62"/>
      <c r="M48" s="62"/>
      <c r="N48" s="94"/>
      <c r="O48" s="112"/>
      <c r="P48" s="113"/>
    </row>
    <row r="49" spans="1:16" s="35" customFormat="1" ht="39.950000000000003" customHeight="1" x14ac:dyDescent="0.4">
      <c r="A49" s="63">
        <v>16</v>
      </c>
      <c r="B49" s="105"/>
      <c r="C49" s="106"/>
      <c r="D49" s="107"/>
      <c r="E49" s="107"/>
      <c r="F49" s="108"/>
      <c r="G49" s="109"/>
      <c r="H49" s="110"/>
      <c r="I49" s="280"/>
      <c r="J49" s="281"/>
      <c r="K49" s="62"/>
      <c r="L49" s="62"/>
      <c r="M49" s="62"/>
      <c r="N49" s="94"/>
      <c r="O49" s="112"/>
      <c r="P49" s="113"/>
    </row>
    <row r="50" spans="1:16" s="35" customFormat="1" ht="39.950000000000003" customHeight="1" x14ac:dyDescent="0.4">
      <c r="A50" s="63">
        <v>17</v>
      </c>
      <c r="B50" s="105"/>
      <c r="C50" s="106"/>
      <c r="D50" s="107"/>
      <c r="E50" s="107"/>
      <c r="F50" s="108"/>
      <c r="G50" s="109"/>
      <c r="H50" s="110"/>
      <c r="I50" s="280"/>
      <c r="J50" s="281"/>
      <c r="K50" s="62"/>
      <c r="L50" s="62"/>
      <c r="M50" s="62"/>
      <c r="N50" s="94"/>
      <c r="O50" s="112"/>
      <c r="P50" s="113"/>
    </row>
    <row r="51" spans="1:16" s="35" customFormat="1" ht="39.950000000000003" customHeight="1" x14ac:dyDescent="0.4">
      <c r="A51" s="63">
        <v>18</v>
      </c>
      <c r="B51" s="105"/>
      <c r="C51" s="106"/>
      <c r="D51" s="107"/>
      <c r="E51" s="107"/>
      <c r="F51" s="108"/>
      <c r="G51" s="109"/>
      <c r="H51" s="110"/>
      <c r="I51" s="280"/>
      <c r="J51" s="281"/>
      <c r="K51" s="62"/>
      <c r="L51" s="62"/>
      <c r="M51" s="62"/>
      <c r="N51" s="94"/>
      <c r="O51" s="112"/>
      <c r="P51" s="113"/>
    </row>
    <row r="52" spans="1:16" s="35" customFormat="1" ht="39.950000000000003" customHeight="1" x14ac:dyDescent="0.4">
      <c r="A52" s="63">
        <v>19</v>
      </c>
      <c r="B52" s="105"/>
      <c r="C52" s="106"/>
      <c r="D52" s="107"/>
      <c r="E52" s="107"/>
      <c r="F52" s="108"/>
      <c r="G52" s="109"/>
      <c r="H52" s="110"/>
      <c r="I52" s="280"/>
      <c r="J52" s="281"/>
      <c r="K52" s="62"/>
      <c r="L52" s="62"/>
      <c r="M52" s="62"/>
      <c r="N52" s="94"/>
      <c r="O52" s="112"/>
      <c r="P52" s="113"/>
    </row>
    <row r="53" spans="1:16" s="35" customFormat="1" ht="39.950000000000003" customHeight="1" x14ac:dyDescent="0.4">
      <c r="A53" s="63">
        <v>20</v>
      </c>
      <c r="B53" s="105"/>
      <c r="C53" s="106"/>
      <c r="D53" s="107"/>
      <c r="E53" s="107"/>
      <c r="F53" s="108"/>
      <c r="G53" s="109"/>
      <c r="H53" s="110"/>
      <c r="I53" s="280"/>
      <c r="J53" s="281"/>
      <c r="K53" s="62"/>
      <c r="L53" s="62"/>
      <c r="M53" s="62"/>
      <c r="N53" s="94"/>
      <c r="O53" s="112"/>
      <c r="P53" s="113"/>
    </row>
    <row r="54" spans="1:16" ht="24.95" customHeight="1" x14ac:dyDescent="0.4">
      <c r="B54" s="5" t="s">
        <v>48</v>
      </c>
    </row>
  </sheetData>
  <mergeCells count="169">
    <mergeCell ref="I42:J42"/>
    <mergeCell ref="B43:C43"/>
    <mergeCell ref="B50:C50"/>
    <mergeCell ref="D50:E50"/>
    <mergeCell ref="F50:H50"/>
    <mergeCell ref="B36:C36"/>
    <mergeCell ref="D36:E36"/>
    <mergeCell ref="F36:H36"/>
    <mergeCell ref="I36:J36"/>
    <mergeCell ref="B42:C42"/>
    <mergeCell ref="D42:E42"/>
    <mergeCell ref="F42:H42"/>
    <mergeCell ref="B48:C48"/>
    <mergeCell ref="D48:E48"/>
    <mergeCell ref="F48:H48"/>
    <mergeCell ref="I48:J48"/>
    <mergeCell ref="B44:C44"/>
    <mergeCell ref="D44:E44"/>
    <mergeCell ref="F44:H44"/>
    <mergeCell ref="I44:J44"/>
    <mergeCell ref="B40:C40"/>
    <mergeCell ref="D40:E40"/>
    <mergeCell ref="F40:H40"/>
    <mergeCell ref="I40:J40"/>
    <mergeCell ref="D39:E39"/>
    <mergeCell ref="F39:H39"/>
    <mergeCell ref="I51:J51"/>
    <mergeCell ref="O50:P50"/>
    <mergeCell ref="O51:P51"/>
    <mergeCell ref="O53:P53"/>
    <mergeCell ref="B49:C49"/>
    <mergeCell ref="D49:E49"/>
    <mergeCell ref="F49:H49"/>
    <mergeCell ref="I49:J49"/>
    <mergeCell ref="B46:C46"/>
    <mergeCell ref="D46:E46"/>
    <mergeCell ref="F46:H46"/>
    <mergeCell ref="I46:J46"/>
    <mergeCell ref="B47:C47"/>
    <mergeCell ref="D47:E47"/>
    <mergeCell ref="F47:H47"/>
    <mergeCell ref="I47:J47"/>
    <mergeCell ref="O46:P46"/>
    <mergeCell ref="O47:P47"/>
    <mergeCell ref="O48:P48"/>
    <mergeCell ref="O49:P49"/>
    <mergeCell ref="B53:C53"/>
    <mergeCell ref="D53:E53"/>
    <mergeCell ref="F53:H53"/>
    <mergeCell ref="I53:J53"/>
    <mergeCell ref="O42:P42"/>
    <mergeCell ref="O43:P43"/>
    <mergeCell ref="O44:P44"/>
    <mergeCell ref="O45:P45"/>
    <mergeCell ref="B52:C52"/>
    <mergeCell ref="D52:E52"/>
    <mergeCell ref="F52:H52"/>
    <mergeCell ref="I52:J52"/>
    <mergeCell ref="O38:P38"/>
    <mergeCell ref="O39:P39"/>
    <mergeCell ref="O40:P40"/>
    <mergeCell ref="O41:P41"/>
    <mergeCell ref="B45:C45"/>
    <mergeCell ref="D45:E45"/>
    <mergeCell ref="F45:H45"/>
    <mergeCell ref="I45:J45"/>
    <mergeCell ref="D43:E43"/>
    <mergeCell ref="F43:H43"/>
    <mergeCell ref="I43:J43"/>
    <mergeCell ref="O52:P52"/>
    <mergeCell ref="I50:J50"/>
    <mergeCell ref="B51:C51"/>
    <mergeCell ref="D51:E51"/>
    <mergeCell ref="F51:H51"/>
    <mergeCell ref="O35:P35"/>
    <mergeCell ref="O36:P36"/>
    <mergeCell ref="O37:P37"/>
    <mergeCell ref="B37:C37"/>
    <mergeCell ref="D37:E37"/>
    <mergeCell ref="F37:H37"/>
    <mergeCell ref="I37:J37"/>
    <mergeCell ref="B41:C41"/>
    <mergeCell ref="D41:E41"/>
    <mergeCell ref="F41:H41"/>
    <mergeCell ref="I41:J41"/>
    <mergeCell ref="B38:C38"/>
    <mergeCell ref="D38:E38"/>
    <mergeCell ref="F38:H38"/>
    <mergeCell ref="I38:J38"/>
    <mergeCell ref="B39:C39"/>
    <mergeCell ref="B35:C35"/>
    <mergeCell ref="D35:E35"/>
    <mergeCell ref="F35:H35"/>
    <mergeCell ref="I35:J35"/>
    <mergeCell ref="I39:J39"/>
    <mergeCell ref="O15:P23"/>
    <mergeCell ref="B20:D21"/>
    <mergeCell ref="E20:E21"/>
    <mergeCell ref="B22:D22"/>
    <mergeCell ref="B23:D23"/>
    <mergeCell ref="B15:C15"/>
    <mergeCell ref="B16:C16"/>
    <mergeCell ref="B17:C17"/>
    <mergeCell ref="B18:C18"/>
    <mergeCell ref="F23:N23"/>
    <mergeCell ref="B19:C19"/>
    <mergeCell ref="O32:P32"/>
    <mergeCell ref="A33:A34"/>
    <mergeCell ref="B33:C34"/>
    <mergeCell ref="D33:E34"/>
    <mergeCell ref="F33:H33"/>
    <mergeCell ref="I33:J34"/>
    <mergeCell ref="K33:K34"/>
    <mergeCell ref="A25:A27"/>
    <mergeCell ref="O25:P25"/>
    <mergeCell ref="O26:P27"/>
    <mergeCell ref="B32:C32"/>
    <mergeCell ref="D32:E32"/>
    <mergeCell ref="F32:H32"/>
    <mergeCell ref="I32:J32"/>
    <mergeCell ref="N33:N34"/>
    <mergeCell ref="O33:P34"/>
    <mergeCell ref="L33:L34"/>
    <mergeCell ref="M33:M34"/>
    <mergeCell ref="F34:H34"/>
    <mergeCell ref="K11:N11"/>
    <mergeCell ref="C12:D12"/>
    <mergeCell ref="E12:G12"/>
    <mergeCell ref="H12:K12"/>
    <mergeCell ref="L12:N12"/>
    <mergeCell ref="O12:P12"/>
    <mergeCell ref="B13:D14"/>
    <mergeCell ref="E13:E14"/>
    <mergeCell ref="F13:J13"/>
    <mergeCell ref="K13:N13"/>
    <mergeCell ref="O13:P14"/>
    <mergeCell ref="M6:N9"/>
    <mergeCell ref="O6:P9"/>
    <mergeCell ref="C7:I7"/>
    <mergeCell ref="B8:B9"/>
    <mergeCell ref="D9:I9"/>
    <mergeCell ref="A10:A23"/>
    <mergeCell ref="B10:B11"/>
    <mergeCell ref="C10:D11"/>
    <mergeCell ref="E10:E11"/>
    <mergeCell ref="F10:I10"/>
    <mergeCell ref="A4:A9"/>
    <mergeCell ref="C4:G4"/>
    <mergeCell ref="J4:J5"/>
    <mergeCell ref="K4:L5"/>
    <mergeCell ref="M4:N5"/>
    <mergeCell ref="O4:P5"/>
    <mergeCell ref="C5:G5"/>
    <mergeCell ref="B6:B7"/>
    <mergeCell ref="J6:J9"/>
    <mergeCell ref="K6:L9"/>
    <mergeCell ref="J10:J11"/>
    <mergeCell ref="K10:N10"/>
    <mergeCell ref="O10:P10"/>
    <mergeCell ref="F11:I11"/>
    <mergeCell ref="A1:F2"/>
    <mergeCell ref="G1:H1"/>
    <mergeCell ref="I1:J1"/>
    <mergeCell ref="K1:N1"/>
    <mergeCell ref="O1:P1"/>
    <mergeCell ref="G2:H2"/>
    <mergeCell ref="I2:J2"/>
    <mergeCell ref="K2:N2"/>
    <mergeCell ref="O2:P2"/>
  </mergeCells>
  <phoneticPr fontId="3"/>
  <printOptions horizontalCentered="1"/>
  <pageMargins left="0.51181102362204722" right="0.27559055118110237" top="0.39370078740157483" bottom="0.39370078740157483" header="0.11811023622047245" footer="0.11811023622047245"/>
  <pageSetup paperSize="9" scale="4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10</xdr:col>
                    <xdr:colOff>123825</xdr:colOff>
                    <xdr:row>3</xdr:row>
                    <xdr:rowOff>266700</xdr:rowOff>
                  </from>
                  <to>
                    <xdr:col>10</xdr:col>
                    <xdr:colOff>438150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12</xdr:col>
                    <xdr:colOff>9525</xdr:colOff>
                    <xdr:row>3</xdr:row>
                    <xdr:rowOff>266700</xdr:rowOff>
                  </from>
                  <to>
                    <xdr:col>12</xdr:col>
                    <xdr:colOff>314325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14</xdr:col>
                    <xdr:colOff>133350</xdr:colOff>
                    <xdr:row>3</xdr:row>
                    <xdr:rowOff>266700</xdr:rowOff>
                  </from>
                  <to>
                    <xdr:col>14</xdr:col>
                    <xdr:colOff>438150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10</xdr:col>
                    <xdr:colOff>123825</xdr:colOff>
                    <xdr:row>5</xdr:row>
                    <xdr:rowOff>161925</xdr:rowOff>
                  </from>
                  <to>
                    <xdr:col>10</xdr:col>
                    <xdr:colOff>438150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10</xdr:col>
                    <xdr:colOff>123825</xdr:colOff>
                    <xdr:row>6</xdr:row>
                    <xdr:rowOff>161925</xdr:rowOff>
                  </from>
                  <to>
                    <xdr:col>10</xdr:col>
                    <xdr:colOff>438150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10</xdr:col>
                    <xdr:colOff>123825</xdr:colOff>
                    <xdr:row>6</xdr:row>
                    <xdr:rowOff>447675</xdr:rowOff>
                  </from>
                  <to>
                    <xdr:col>10</xdr:col>
                    <xdr:colOff>438150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10</xdr:col>
                    <xdr:colOff>123825</xdr:colOff>
                    <xdr:row>7</xdr:row>
                    <xdr:rowOff>228600</xdr:rowOff>
                  </from>
                  <to>
                    <xdr:col>10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10</xdr:col>
                    <xdr:colOff>123825</xdr:colOff>
                    <xdr:row>8</xdr:row>
                    <xdr:rowOff>19050</xdr:rowOff>
                  </from>
                  <to>
                    <xdr:col>10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5</xdr:row>
                    <xdr:rowOff>161925</xdr:rowOff>
                  </from>
                  <to>
                    <xdr:col>12</xdr:col>
                    <xdr:colOff>314325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161925</xdr:rowOff>
                  </from>
                  <to>
                    <xdr:col>12</xdr:col>
                    <xdr:colOff>314325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447675</xdr:rowOff>
                  </from>
                  <to>
                    <xdr:col>12</xdr:col>
                    <xdr:colOff>314325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228600</xdr:rowOff>
                  </from>
                  <to>
                    <xdr:col>12</xdr:col>
                    <xdr:colOff>314325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19050</xdr:rowOff>
                  </from>
                  <to>
                    <xdr:col>12</xdr:col>
                    <xdr:colOff>314325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14</xdr:col>
                    <xdr:colOff>123825</xdr:colOff>
                    <xdr:row>5</xdr:row>
                    <xdr:rowOff>161925</xdr:rowOff>
                  </from>
                  <to>
                    <xdr:col>14</xdr:col>
                    <xdr:colOff>438150</xdr:colOff>
                    <xdr:row>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161925</xdr:rowOff>
                  </from>
                  <to>
                    <xdr:col>14</xdr:col>
                    <xdr:colOff>438150</xdr:colOff>
                    <xdr:row>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14</xdr:col>
                    <xdr:colOff>123825</xdr:colOff>
                    <xdr:row>6</xdr:row>
                    <xdr:rowOff>447675</xdr:rowOff>
                  </from>
                  <to>
                    <xdr:col>14</xdr:col>
                    <xdr:colOff>438150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14</xdr:col>
                    <xdr:colOff>123825</xdr:colOff>
                    <xdr:row>7</xdr:row>
                    <xdr:rowOff>228600</xdr:rowOff>
                  </from>
                  <to>
                    <xdr:col>14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14</xdr:col>
                    <xdr:colOff>123825</xdr:colOff>
                    <xdr:row>8</xdr:row>
                    <xdr:rowOff>19050</xdr:rowOff>
                  </from>
                  <to>
                    <xdr:col>14</xdr:col>
                    <xdr:colOff>438150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190500</xdr:rowOff>
                  </from>
                  <to>
                    <xdr:col>2</xdr:col>
                    <xdr:colOff>504825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2</xdr:col>
                    <xdr:colOff>200025</xdr:colOff>
                    <xdr:row>9</xdr:row>
                    <xdr:rowOff>485775</xdr:rowOff>
                  </from>
                  <to>
                    <xdr:col>2</xdr:col>
                    <xdr:colOff>504825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1" r:id="rId24" name="Check Box 21">
              <controlPr defaultSize="0" autoFill="0" autoLine="0" autoPict="0">
                <anchor moveWithCells="1">
                  <from>
                    <xdr:col>2</xdr:col>
                    <xdr:colOff>200025</xdr:colOff>
                    <xdr:row>11</xdr:row>
                    <xdr:rowOff>85725</xdr:rowOff>
                  </from>
                  <to>
                    <xdr:col>2</xdr:col>
                    <xdr:colOff>504825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2" r:id="rId25" name="Check Box 22">
              <controlPr defaultSize="0" autoFill="0" autoLine="0" autoPict="0">
                <anchor moveWithCells="1">
                  <from>
                    <xdr:col>7</xdr:col>
                    <xdr:colOff>561975</xdr:colOff>
                    <xdr:row>11</xdr:row>
                    <xdr:rowOff>85725</xdr:rowOff>
                  </from>
                  <to>
                    <xdr:col>8</xdr:col>
                    <xdr:colOff>9525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3" r:id="rId26" name="Check Box 23">
              <controlPr defaultSize="0" autoFill="0" autoLine="0" autoPict="0">
                <anchor moveWithCells="1">
                  <from>
                    <xdr:col>14</xdr:col>
                    <xdr:colOff>571500</xdr:colOff>
                    <xdr:row>11</xdr:row>
                    <xdr:rowOff>85725</xdr:rowOff>
                  </from>
                  <to>
                    <xdr:col>14</xdr:col>
                    <xdr:colOff>866775</xdr:colOff>
                    <xdr:row>11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利用申込書</vt:lpstr>
      <vt:lpstr>《記入例》</vt:lpstr>
      <vt:lpstr>《記入例》!Print_Area</vt:lpstr>
      <vt:lpstr>利用申込書!Print_Area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由実</dc:creator>
  <cp:lastModifiedBy>森田　由実</cp:lastModifiedBy>
  <cp:lastPrinted>2024-08-08T02:46:25Z</cp:lastPrinted>
  <dcterms:created xsi:type="dcterms:W3CDTF">2023-10-02T00:47:58Z</dcterms:created>
  <dcterms:modified xsi:type="dcterms:W3CDTF">2024-08-08T02:46:57Z</dcterms:modified>
</cp:coreProperties>
</file>